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0B4C726C-EAB3-4BC0-986D-6FFB48B0CBB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5" i="1" l="1"/>
  <c r="J3" i="1"/>
  <c r="J4" i="1"/>
  <c r="J5" i="1"/>
  <c r="J6" i="1"/>
  <c r="J7" i="1"/>
  <c r="J8" i="1"/>
  <c r="J9" i="1"/>
  <c r="J10" i="1"/>
  <c r="J14" i="1"/>
  <c r="J13" i="1"/>
  <c r="J17" i="1"/>
  <c r="J22" i="1"/>
  <c r="J21" i="1"/>
  <c r="J26" i="1"/>
  <c r="J27" i="1"/>
  <c r="J28" i="1"/>
  <c r="J29" i="1"/>
  <c r="J30" i="1"/>
  <c r="J31" i="1"/>
  <c r="J32" i="1"/>
  <c r="J33" i="1"/>
  <c r="J37" i="1"/>
  <c r="J42" i="1"/>
  <c r="J41" i="1"/>
  <c r="J43" i="1"/>
  <c r="J56" i="1"/>
  <c r="J57" i="1"/>
  <c r="J58" i="1"/>
  <c r="J59" i="1"/>
  <c r="J60" i="1"/>
  <c r="J66" i="1"/>
  <c r="J65" i="1"/>
  <c r="J64" i="1"/>
  <c r="J73" i="1"/>
  <c r="J11" i="1"/>
  <c r="J12" i="1"/>
  <c r="J15" i="1"/>
  <c r="J16" i="1"/>
  <c r="J18" i="1"/>
  <c r="J19" i="1"/>
  <c r="J20" i="1"/>
  <c r="J24" i="1"/>
  <c r="J23" i="1"/>
  <c r="J25" i="1"/>
  <c r="J36" i="1"/>
  <c r="J35" i="1"/>
  <c r="J34" i="1"/>
  <c r="J38" i="1"/>
  <c r="J39" i="1"/>
  <c r="J40" i="1"/>
  <c r="J44" i="1"/>
  <c r="J45" i="1"/>
  <c r="J46" i="1"/>
  <c r="J47" i="1"/>
  <c r="J48" i="1"/>
  <c r="J49" i="1"/>
  <c r="J50" i="1"/>
  <c r="J51" i="1"/>
  <c r="J52" i="1"/>
  <c r="J53" i="1"/>
  <c r="J54" i="1"/>
  <c r="J61" i="1"/>
  <c r="J62" i="1"/>
  <c r="J67" i="1"/>
  <c r="J68" i="1"/>
  <c r="J69" i="1"/>
  <c r="J70" i="1"/>
  <c r="J71" i="1"/>
  <c r="J72" i="1"/>
</calcChain>
</file>

<file path=xl/sharedStrings.xml><?xml version="1.0" encoding="utf-8"?>
<sst xmlns="http://schemas.openxmlformats.org/spreadsheetml/2006/main" count="371" uniqueCount="116">
  <si>
    <t>序号</t>
    <phoneticPr fontId="1" type="noConversion"/>
  </si>
  <si>
    <t>报考单位</t>
  </si>
  <si>
    <t>报考职位</t>
  </si>
  <si>
    <t>姓名</t>
  </si>
  <si>
    <t>行测成绩</t>
    <phoneticPr fontId="1" type="noConversion"/>
  </si>
  <si>
    <t>申论成绩</t>
    <phoneticPr fontId="1" type="noConversion"/>
  </si>
  <si>
    <t>专业成绩</t>
    <phoneticPr fontId="1" type="noConversion"/>
  </si>
  <si>
    <t>面试成绩</t>
    <phoneticPr fontId="1" type="noConversion"/>
  </si>
  <si>
    <t>面试是否合格</t>
    <phoneticPr fontId="1" type="noConversion"/>
  </si>
  <si>
    <t>按职位排序</t>
    <phoneticPr fontId="1" type="noConversion"/>
  </si>
  <si>
    <t>是否进入体检</t>
    <phoneticPr fontId="1" type="noConversion"/>
  </si>
  <si>
    <t>否</t>
    <phoneticPr fontId="1" type="noConversion"/>
  </si>
  <si>
    <t>是</t>
    <phoneticPr fontId="1" type="noConversion"/>
  </si>
  <si>
    <t>总成绩</t>
    <phoneticPr fontId="1" type="noConversion"/>
  </si>
  <si>
    <t>笔试合成成绩</t>
    <phoneticPr fontId="1" type="noConversion"/>
  </si>
  <si>
    <t>138.5</t>
  </si>
  <si>
    <r>
      <rPr>
        <sz val="11"/>
        <color theme="1"/>
        <rFont val="宋体"/>
        <family val="3"/>
        <charset val="134"/>
      </rPr>
      <t>刑事侦查总队</t>
    </r>
  </si>
  <si>
    <r>
      <rPr>
        <sz val="11"/>
        <color theme="1"/>
        <rFont val="宋体"/>
        <family val="3"/>
        <charset val="134"/>
      </rPr>
      <t>水上分局</t>
    </r>
  </si>
  <si>
    <r>
      <rPr>
        <sz val="11"/>
        <color theme="1"/>
        <rFont val="宋体"/>
        <family val="3"/>
        <charset val="134"/>
      </rPr>
      <t>渝中区公安分局</t>
    </r>
  </si>
  <si>
    <r>
      <rPr>
        <sz val="11"/>
        <color theme="1"/>
        <rFont val="宋体"/>
        <family val="3"/>
        <charset val="134"/>
      </rPr>
      <t>渝北区公安分局</t>
    </r>
  </si>
  <si>
    <r>
      <rPr>
        <sz val="11"/>
        <color theme="1"/>
        <rFont val="宋体"/>
        <family val="3"/>
        <charset val="134"/>
      </rPr>
      <t>万盛经开区公安分局</t>
    </r>
  </si>
  <si>
    <r>
      <rPr>
        <sz val="11"/>
        <color theme="1"/>
        <rFont val="宋体"/>
        <family val="3"/>
        <charset val="134"/>
      </rPr>
      <t>沙坪坝区公安分局</t>
    </r>
  </si>
  <si>
    <r>
      <rPr>
        <sz val="11"/>
        <color theme="1"/>
        <rFont val="宋体"/>
        <family val="3"/>
        <charset val="134"/>
      </rPr>
      <t>南岸区公安分局</t>
    </r>
  </si>
  <si>
    <r>
      <rPr>
        <sz val="11"/>
        <color theme="1"/>
        <rFont val="宋体"/>
        <family val="3"/>
        <charset val="134"/>
      </rPr>
      <t>两江新区公安分局</t>
    </r>
  </si>
  <si>
    <r>
      <rPr>
        <sz val="11"/>
        <color theme="1"/>
        <rFont val="宋体"/>
        <family val="3"/>
        <charset val="134"/>
      </rPr>
      <t>九龙坡区公安分局</t>
    </r>
  </si>
  <si>
    <r>
      <rPr>
        <sz val="11"/>
        <color theme="1"/>
        <rFont val="宋体"/>
        <family val="3"/>
        <charset val="134"/>
      </rPr>
      <t>江北区公安分局</t>
    </r>
  </si>
  <si>
    <r>
      <rPr>
        <sz val="11"/>
        <color theme="1"/>
        <rFont val="宋体"/>
        <family val="3"/>
        <charset val="134"/>
      </rPr>
      <t>高新区公安分局</t>
    </r>
  </si>
  <si>
    <r>
      <rPr>
        <sz val="11"/>
        <color theme="1"/>
        <rFont val="宋体"/>
        <family val="3"/>
        <charset val="134"/>
      </rPr>
      <t>大渡口区公安分局</t>
    </r>
  </si>
  <si>
    <r>
      <rPr>
        <sz val="11"/>
        <color theme="1"/>
        <rFont val="宋体"/>
        <family val="3"/>
        <charset val="134"/>
      </rPr>
      <t>北碚区公安分局</t>
    </r>
  </si>
  <si>
    <r>
      <rPr>
        <sz val="11"/>
        <color theme="1"/>
        <rFont val="宋体"/>
        <family val="3"/>
        <charset val="134"/>
      </rPr>
      <t>巴南区公安分局</t>
    </r>
  </si>
  <si>
    <r>
      <rPr>
        <sz val="11"/>
        <color theme="1"/>
        <rFont val="宋体"/>
        <family val="3"/>
        <charset val="134"/>
      </rPr>
      <t>基层警务技术职位（法医）</t>
    </r>
  </si>
  <si>
    <r>
      <rPr>
        <sz val="11"/>
        <color theme="1"/>
        <rFont val="宋体"/>
        <family val="3"/>
        <charset val="134"/>
      </rPr>
      <t>武曈</t>
    </r>
    <phoneticPr fontId="1" type="noConversion"/>
  </si>
  <si>
    <r>
      <rPr>
        <sz val="11"/>
        <color theme="1"/>
        <rFont val="宋体"/>
        <family val="3"/>
        <charset val="134"/>
      </rPr>
      <t>谭政</t>
    </r>
  </si>
  <si>
    <r>
      <rPr>
        <sz val="11"/>
        <color theme="1"/>
        <rFont val="宋体"/>
        <family val="3"/>
        <charset val="134"/>
      </rPr>
      <t>刘子豪</t>
    </r>
  </si>
  <si>
    <r>
      <rPr>
        <sz val="11"/>
        <color theme="1"/>
        <rFont val="宋体"/>
        <family val="3"/>
        <charset val="134"/>
      </rPr>
      <t>叶坤</t>
    </r>
  </si>
  <si>
    <r>
      <rPr>
        <sz val="11"/>
        <color theme="1"/>
        <rFont val="宋体"/>
        <family val="3"/>
        <charset val="134"/>
      </rPr>
      <t>苟明</t>
    </r>
  </si>
  <si>
    <r>
      <rPr>
        <sz val="11"/>
        <color theme="1"/>
        <rFont val="宋体"/>
        <family val="3"/>
        <charset val="134"/>
      </rPr>
      <t>何滔</t>
    </r>
  </si>
  <si>
    <r>
      <rPr>
        <sz val="11"/>
        <color theme="1"/>
        <rFont val="宋体"/>
        <family val="3"/>
        <charset val="134"/>
      </rPr>
      <t>基层警务技术职位（信息通信）</t>
    </r>
  </si>
  <si>
    <r>
      <rPr>
        <sz val="11"/>
        <color theme="1"/>
        <rFont val="宋体"/>
        <family val="3"/>
        <charset val="134"/>
      </rPr>
      <t>肖锐元</t>
    </r>
  </si>
  <si>
    <r>
      <rPr>
        <sz val="11"/>
        <color theme="1"/>
        <rFont val="宋体"/>
        <family val="3"/>
        <charset val="134"/>
      </rPr>
      <t>杨云霄</t>
    </r>
  </si>
  <si>
    <r>
      <rPr>
        <sz val="11"/>
        <color theme="1"/>
        <rFont val="宋体"/>
        <family val="3"/>
        <charset val="134"/>
      </rPr>
      <t>基层执法勤务职位</t>
    </r>
  </si>
  <si>
    <r>
      <rPr>
        <sz val="11"/>
        <color theme="1"/>
        <rFont val="宋体"/>
        <family val="3"/>
        <charset val="134"/>
      </rPr>
      <t>龚昶宇</t>
    </r>
  </si>
  <si>
    <r>
      <rPr>
        <sz val="11"/>
        <color theme="1"/>
        <rFont val="宋体"/>
        <family val="3"/>
        <charset val="134"/>
      </rPr>
      <t>杨鑫</t>
    </r>
  </si>
  <si>
    <r>
      <rPr>
        <sz val="11"/>
        <color theme="1"/>
        <rFont val="宋体"/>
        <family val="3"/>
        <charset val="134"/>
      </rPr>
      <t>陈俊州</t>
    </r>
  </si>
  <si>
    <r>
      <rPr>
        <sz val="11"/>
        <color theme="1"/>
        <rFont val="宋体"/>
        <family val="3"/>
        <charset val="134"/>
      </rPr>
      <t>龙浩宇</t>
    </r>
  </si>
  <si>
    <r>
      <rPr>
        <sz val="11"/>
        <color theme="1"/>
        <rFont val="宋体"/>
        <family val="3"/>
        <charset val="134"/>
      </rPr>
      <t>周柯利</t>
    </r>
  </si>
  <si>
    <r>
      <rPr>
        <sz val="11"/>
        <color theme="1"/>
        <rFont val="宋体"/>
        <family val="3"/>
        <charset val="134"/>
      </rPr>
      <t>韩雪莹</t>
    </r>
  </si>
  <si>
    <r>
      <rPr>
        <sz val="11"/>
        <color theme="1"/>
        <rFont val="宋体"/>
        <family val="3"/>
        <charset val="134"/>
      </rPr>
      <t>李一萌</t>
    </r>
  </si>
  <si>
    <r>
      <rPr>
        <sz val="11"/>
        <color theme="1"/>
        <rFont val="宋体"/>
        <family val="3"/>
        <charset val="134"/>
      </rPr>
      <t>唐扬倩</t>
    </r>
  </si>
  <si>
    <r>
      <rPr>
        <sz val="11"/>
        <color theme="1"/>
        <rFont val="宋体"/>
        <family val="3"/>
        <charset val="134"/>
      </rPr>
      <t>卢思颖</t>
    </r>
  </si>
  <si>
    <r>
      <rPr>
        <sz val="11"/>
        <color theme="1"/>
        <rFont val="宋体"/>
        <family val="3"/>
        <charset val="134"/>
      </rPr>
      <t>李静</t>
    </r>
  </si>
  <si>
    <r>
      <rPr>
        <sz val="11"/>
        <color theme="1"/>
        <rFont val="宋体"/>
        <family val="3"/>
        <charset val="134"/>
      </rPr>
      <t>蔡俊滨</t>
    </r>
  </si>
  <si>
    <r>
      <rPr>
        <sz val="11"/>
        <color theme="1"/>
        <rFont val="宋体"/>
        <family val="3"/>
        <charset val="134"/>
      </rPr>
      <t>刘宇</t>
    </r>
  </si>
  <si>
    <r>
      <rPr>
        <sz val="11"/>
        <color theme="1"/>
        <rFont val="宋体"/>
        <family val="3"/>
        <charset val="134"/>
      </rPr>
      <t>胡原</t>
    </r>
  </si>
  <si>
    <r>
      <rPr>
        <sz val="11"/>
        <color theme="1"/>
        <rFont val="宋体"/>
        <family val="3"/>
        <charset val="134"/>
      </rPr>
      <t>潘阳</t>
    </r>
  </si>
  <si>
    <r>
      <rPr>
        <sz val="11"/>
        <color theme="1"/>
        <rFont val="宋体"/>
        <family val="3"/>
        <charset val="134"/>
      </rPr>
      <t>易银涛</t>
    </r>
  </si>
  <si>
    <r>
      <rPr>
        <sz val="11"/>
        <color theme="1"/>
        <rFont val="宋体"/>
        <family val="3"/>
        <charset val="134"/>
      </rPr>
      <t>基层警务技术职位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（信息通信）</t>
    </r>
  </si>
  <si>
    <r>
      <rPr>
        <sz val="11"/>
        <color theme="1"/>
        <rFont val="宋体"/>
        <family val="3"/>
        <charset val="134"/>
      </rPr>
      <t>喻强</t>
    </r>
  </si>
  <si>
    <r>
      <rPr>
        <sz val="11"/>
        <color theme="1"/>
        <rFont val="宋体"/>
        <family val="3"/>
        <charset val="134"/>
      </rPr>
      <t>基层警务技术职位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（法医）</t>
    </r>
  </si>
  <si>
    <r>
      <rPr>
        <sz val="11"/>
        <color theme="1"/>
        <rFont val="宋体"/>
        <family val="3"/>
        <charset val="134"/>
      </rPr>
      <t>邹修阳</t>
    </r>
  </si>
  <si>
    <r>
      <rPr>
        <sz val="11"/>
        <color theme="1"/>
        <rFont val="宋体"/>
        <family val="3"/>
        <charset val="134"/>
      </rPr>
      <t>黄付举</t>
    </r>
  </si>
  <si>
    <r>
      <rPr>
        <sz val="11"/>
        <color theme="1"/>
        <rFont val="宋体"/>
        <family val="3"/>
        <charset val="134"/>
      </rPr>
      <t>杨昭鑫</t>
    </r>
  </si>
  <si>
    <r>
      <rPr>
        <sz val="11"/>
        <color theme="1"/>
        <rFont val="宋体"/>
        <family val="3"/>
        <charset val="134"/>
      </rPr>
      <t>张书麦</t>
    </r>
  </si>
  <si>
    <r>
      <rPr>
        <sz val="11"/>
        <color theme="1"/>
        <rFont val="宋体"/>
        <family val="3"/>
        <charset val="134"/>
      </rPr>
      <t>曾启航</t>
    </r>
  </si>
  <si>
    <r>
      <rPr>
        <sz val="11"/>
        <color theme="1"/>
        <rFont val="宋体"/>
        <family val="3"/>
        <charset val="134"/>
      </rPr>
      <t>刘春阳</t>
    </r>
  </si>
  <si>
    <r>
      <rPr>
        <sz val="11"/>
        <color theme="1"/>
        <rFont val="宋体"/>
        <family val="3"/>
        <charset val="134"/>
      </rPr>
      <t>文华强</t>
    </r>
  </si>
  <si>
    <r>
      <rPr>
        <sz val="11"/>
        <color theme="1"/>
        <rFont val="宋体"/>
        <family val="3"/>
        <charset val="134"/>
      </rPr>
      <t>邓俊文</t>
    </r>
  </si>
  <si>
    <r>
      <rPr>
        <sz val="11"/>
        <color theme="1"/>
        <rFont val="宋体"/>
        <family val="3"/>
        <charset val="134"/>
      </rPr>
      <t>周靖植</t>
    </r>
  </si>
  <si>
    <r>
      <rPr>
        <sz val="11"/>
        <color theme="1"/>
        <rFont val="宋体"/>
        <family val="3"/>
        <charset val="134"/>
      </rPr>
      <t>刘杰</t>
    </r>
  </si>
  <si>
    <r>
      <rPr>
        <sz val="11"/>
        <color theme="1"/>
        <rFont val="宋体"/>
        <family val="3"/>
        <charset val="134"/>
      </rPr>
      <t>陈俊朴</t>
    </r>
  </si>
  <si>
    <r>
      <rPr>
        <sz val="11"/>
        <color theme="1"/>
        <rFont val="宋体"/>
        <family val="3"/>
        <charset val="134"/>
      </rPr>
      <t>周杨</t>
    </r>
  </si>
  <si>
    <r>
      <rPr>
        <sz val="11"/>
        <color theme="1"/>
        <rFont val="宋体"/>
        <family val="3"/>
        <charset val="134"/>
      </rPr>
      <t>石海</t>
    </r>
  </si>
  <si>
    <r>
      <rPr>
        <sz val="11"/>
        <color theme="1"/>
        <rFont val="宋体"/>
        <family val="3"/>
        <charset val="134"/>
      </rPr>
      <t>叶青</t>
    </r>
  </si>
  <si>
    <r>
      <rPr>
        <sz val="11"/>
        <color theme="1"/>
        <rFont val="宋体"/>
        <family val="3"/>
        <charset val="134"/>
      </rPr>
      <t>谢翕同</t>
    </r>
  </si>
  <si>
    <r>
      <rPr>
        <sz val="11"/>
        <color theme="1"/>
        <rFont val="宋体"/>
        <family val="3"/>
        <charset val="134"/>
      </rPr>
      <t>杨亚雄</t>
    </r>
  </si>
  <si>
    <r>
      <rPr>
        <sz val="11"/>
        <color theme="1"/>
        <rFont val="宋体"/>
        <family val="3"/>
        <charset val="134"/>
      </rPr>
      <t>马晓蕾</t>
    </r>
  </si>
  <si>
    <r>
      <rPr>
        <sz val="11"/>
        <color theme="1"/>
        <rFont val="宋体"/>
        <family val="3"/>
        <charset val="134"/>
      </rPr>
      <t>基层执法勤务职位</t>
    </r>
    <r>
      <rPr>
        <sz val="11"/>
        <color theme="1"/>
        <rFont val="Times New Roman"/>
        <family val="1"/>
      </rPr>
      <t>1</t>
    </r>
    <phoneticPr fontId="1" type="noConversion"/>
  </si>
  <si>
    <r>
      <rPr>
        <sz val="11"/>
        <color theme="1"/>
        <rFont val="宋体"/>
        <family val="3"/>
        <charset val="134"/>
      </rPr>
      <t>程浩</t>
    </r>
  </si>
  <si>
    <r>
      <rPr>
        <sz val="11"/>
        <color theme="1"/>
        <rFont val="宋体"/>
        <family val="3"/>
        <charset val="134"/>
      </rPr>
      <t>杨永杰</t>
    </r>
  </si>
  <si>
    <r>
      <rPr>
        <sz val="11"/>
        <color theme="1"/>
        <rFont val="宋体"/>
        <family val="3"/>
        <charset val="134"/>
      </rPr>
      <t>基层执法勤务职位</t>
    </r>
    <r>
      <rPr>
        <sz val="11"/>
        <color theme="1"/>
        <rFont val="Times New Roman"/>
        <family val="1"/>
      </rPr>
      <t>2</t>
    </r>
    <phoneticPr fontId="1" type="noConversion"/>
  </si>
  <si>
    <r>
      <rPr>
        <sz val="11"/>
        <color theme="1"/>
        <rFont val="宋体"/>
        <family val="3"/>
        <charset val="134"/>
      </rPr>
      <t>孙明钰</t>
    </r>
  </si>
  <si>
    <r>
      <rPr>
        <sz val="11"/>
        <color theme="1"/>
        <rFont val="宋体"/>
        <family val="3"/>
        <charset val="134"/>
      </rPr>
      <t>谭深</t>
    </r>
  </si>
  <si>
    <r>
      <rPr>
        <sz val="11"/>
        <color theme="1"/>
        <rFont val="宋体"/>
        <family val="3"/>
        <charset val="134"/>
      </rPr>
      <t>钟玥珂</t>
    </r>
  </si>
  <si>
    <r>
      <rPr>
        <sz val="11"/>
        <color theme="1"/>
        <rFont val="宋体"/>
        <family val="3"/>
        <charset val="134"/>
      </rPr>
      <t>基层执法勤务职位</t>
    </r>
    <r>
      <rPr>
        <sz val="11"/>
        <color theme="1"/>
        <rFont val="Times New Roman"/>
        <family val="1"/>
      </rPr>
      <t>3</t>
    </r>
    <phoneticPr fontId="1" type="noConversion"/>
  </si>
  <si>
    <r>
      <rPr>
        <sz val="11"/>
        <color theme="1"/>
        <rFont val="宋体"/>
        <family val="3"/>
        <charset val="134"/>
      </rPr>
      <t>吕志强</t>
    </r>
  </si>
  <si>
    <r>
      <rPr>
        <sz val="11"/>
        <color theme="1"/>
        <rFont val="宋体"/>
        <family val="3"/>
        <charset val="134"/>
      </rPr>
      <t>范阳</t>
    </r>
  </si>
  <si>
    <r>
      <rPr>
        <sz val="11"/>
        <color theme="1"/>
        <rFont val="宋体"/>
        <family val="3"/>
        <charset val="134"/>
      </rPr>
      <t>黄春森</t>
    </r>
  </si>
  <si>
    <r>
      <rPr>
        <sz val="11"/>
        <color theme="1"/>
        <rFont val="宋体"/>
        <family val="3"/>
        <charset val="134"/>
      </rPr>
      <t>基层执法勤务职位</t>
    </r>
    <phoneticPr fontId="1" type="noConversion"/>
  </si>
  <si>
    <r>
      <rPr>
        <sz val="11"/>
        <color theme="1"/>
        <rFont val="宋体"/>
        <family val="3"/>
        <charset val="134"/>
      </rPr>
      <t>郭丁坤</t>
    </r>
  </si>
  <si>
    <r>
      <rPr>
        <sz val="11"/>
        <color theme="1"/>
        <rFont val="宋体"/>
        <family val="3"/>
        <charset val="134"/>
      </rPr>
      <t>董旭怡</t>
    </r>
  </si>
  <si>
    <r>
      <rPr>
        <sz val="11"/>
        <color theme="1"/>
        <rFont val="宋体"/>
        <family val="3"/>
        <charset val="134"/>
      </rPr>
      <t>张万岳</t>
    </r>
  </si>
  <si>
    <r>
      <rPr>
        <sz val="11"/>
        <color theme="1"/>
        <rFont val="宋体"/>
        <family val="3"/>
        <charset val="134"/>
      </rPr>
      <t>基层警务技术职位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（信息通信）</t>
    </r>
    <phoneticPr fontId="1" type="noConversion"/>
  </si>
  <si>
    <r>
      <rPr>
        <sz val="11"/>
        <color theme="1"/>
        <rFont val="宋体"/>
        <family val="3"/>
        <charset val="134"/>
      </rPr>
      <t>黄国强</t>
    </r>
  </si>
  <si>
    <r>
      <rPr>
        <sz val="11"/>
        <color theme="1"/>
        <rFont val="宋体"/>
        <family val="3"/>
        <charset val="134"/>
      </rPr>
      <t>张林</t>
    </r>
  </si>
  <si>
    <r>
      <rPr>
        <sz val="11"/>
        <color theme="1"/>
        <rFont val="宋体"/>
        <family val="3"/>
        <charset val="134"/>
      </rPr>
      <t>毛焜</t>
    </r>
  </si>
  <si>
    <r>
      <rPr>
        <sz val="11"/>
        <color theme="1"/>
        <rFont val="宋体"/>
        <family val="3"/>
        <charset val="134"/>
      </rPr>
      <t>基层警务技术职位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（金融财会）</t>
    </r>
    <phoneticPr fontId="1" type="noConversion"/>
  </si>
  <si>
    <r>
      <rPr>
        <sz val="11"/>
        <color theme="1"/>
        <rFont val="宋体"/>
        <family val="3"/>
        <charset val="134"/>
      </rPr>
      <t>黄赫</t>
    </r>
  </si>
  <si>
    <r>
      <rPr>
        <sz val="11"/>
        <color theme="1"/>
        <rFont val="宋体"/>
        <family val="3"/>
        <charset val="134"/>
      </rPr>
      <t>唐欢</t>
    </r>
  </si>
  <si>
    <r>
      <rPr>
        <sz val="11"/>
        <color theme="1"/>
        <rFont val="宋体"/>
        <family val="3"/>
        <charset val="134"/>
      </rPr>
      <t>基层警务技术职位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（排爆）</t>
    </r>
    <phoneticPr fontId="1" type="noConversion"/>
  </si>
  <si>
    <r>
      <rPr>
        <sz val="11"/>
        <color theme="1"/>
        <rFont val="宋体"/>
        <family val="3"/>
        <charset val="134"/>
      </rPr>
      <t>魏黔生</t>
    </r>
  </si>
  <si>
    <r>
      <rPr>
        <sz val="11"/>
        <color theme="1"/>
        <rFont val="宋体"/>
        <family val="3"/>
        <charset val="134"/>
      </rPr>
      <t>段宇</t>
    </r>
  </si>
  <si>
    <r>
      <rPr>
        <sz val="11"/>
        <color theme="1"/>
        <rFont val="宋体"/>
        <family val="3"/>
        <charset val="134"/>
      </rPr>
      <t>王炳智</t>
    </r>
  </si>
  <si>
    <r>
      <rPr>
        <sz val="11"/>
        <color theme="1"/>
        <rFont val="宋体"/>
        <family val="3"/>
        <charset val="134"/>
      </rPr>
      <t>胡翰林</t>
    </r>
  </si>
  <si>
    <r>
      <rPr>
        <sz val="11"/>
        <color theme="1"/>
        <rFont val="宋体"/>
        <family val="3"/>
        <charset val="134"/>
      </rPr>
      <t>基层警务技术职位（信息通信）</t>
    </r>
    <phoneticPr fontId="1" type="noConversion"/>
  </si>
  <si>
    <r>
      <rPr>
        <sz val="11"/>
        <color theme="1"/>
        <rFont val="宋体"/>
        <family val="3"/>
        <charset val="134"/>
      </rPr>
      <t>文森</t>
    </r>
  </si>
  <si>
    <r>
      <rPr>
        <sz val="11"/>
        <color theme="1"/>
        <rFont val="宋体"/>
        <family val="3"/>
        <charset val="134"/>
      </rPr>
      <t>黄棵</t>
    </r>
  </si>
  <si>
    <r>
      <rPr>
        <sz val="11"/>
        <color theme="1"/>
        <rFont val="宋体"/>
        <family val="3"/>
        <charset val="134"/>
      </rPr>
      <t>莫丹</t>
    </r>
  </si>
  <si>
    <r>
      <rPr>
        <sz val="11"/>
        <color theme="1"/>
        <rFont val="宋体"/>
        <family val="3"/>
        <charset val="134"/>
      </rPr>
      <t>贺钰霖</t>
    </r>
  </si>
  <si>
    <r>
      <rPr>
        <sz val="11"/>
        <color theme="1"/>
        <rFont val="宋体"/>
        <family val="3"/>
        <charset val="134"/>
      </rPr>
      <t>张旭</t>
    </r>
  </si>
  <si>
    <r>
      <rPr>
        <sz val="11"/>
        <color theme="1"/>
        <rFont val="宋体"/>
        <family val="3"/>
        <charset val="134"/>
      </rPr>
      <t>宁祖创</t>
    </r>
  </si>
  <si>
    <r>
      <rPr>
        <sz val="11"/>
        <color theme="1"/>
        <rFont val="宋体"/>
        <family val="3"/>
        <charset val="134"/>
      </rPr>
      <t>殷浩</t>
    </r>
  </si>
  <si>
    <r>
      <rPr>
        <sz val="11"/>
        <color theme="1"/>
        <rFont val="宋体"/>
        <family val="3"/>
        <charset val="134"/>
      </rPr>
      <t>雷昱卓</t>
    </r>
  </si>
  <si>
    <r>
      <rPr>
        <sz val="11"/>
        <color theme="1"/>
        <rFont val="宋体"/>
        <family val="3"/>
        <charset val="134"/>
      </rPr>
      <t>李劲松</t>
    </r>
  </si>
  <si>
    <r>
      <rPr>
        <sz val="11"/>
        <color theme="1"/>
        <rFont val="宋体"/>
        <family val="3"/>
        <charset val="134"/>
      </rPr>
      <t>秦梓铭</t>
    </r>
  </si>
  <si>
    <t xml:space="preserve">2022年重庆市主城公安机关面向社会
公开招录人民警察笔试、面试成绩、总成绩公布表及参加体检人员名单
</t>
    <phoneticPr fontId="1" type="noConversion"/>
  </si>
  <si>
    <t>未参加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</si>
</sst>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4"/>
      <color theme="1"/>
      <name val="方正小标宋_GBK"/>
      <family val="4"/>
      <charset val="134"/>
    </font>
    <font>
      <sz val="11"/>
      <color theme="1"/>
      <name val="方正黑体_GBK"/>
      <family val="4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2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zoomScale="90" zoomScaleNormal="90" workbookViewId="0">
      <selection sqref="A1:M1"/>
    </sheetView>
  </sheetViews>
  <sheetFormatPr defaultRowHeight="13.5" x14ac:dyDescent="0.15"/>
  <cols>
    <col min="1" max="1" width="5.75" style="7" bestFit="1" customWidth="1"/>
    <col min="2" max="2" width="19.25" style="7" bestFit="1" customWidth="1"/>
    <col min="3" max="3" width="30.75" style="7" bestFit="1" customWidth="1"/>
    <col min="4" max="4" width="9" style="7"/>
    <col min="5" max="5" width="9.25" style="7" customWidth="1"/>
    <col min="6" max="6" width="9.5" style="7" customWidth="1"/>
    <col min="7" max="8" width="10.375" style="7" customWidth="1"/>
    <col min="9" max="9" width="9.875" style="7" customWidth="1"/>
    <col min="10" max="10" width="7.75" style="7" customWidth="1"/>
    <col min="11" max="11" width="9.125" style="7" customWidth="1"/>
    <col min="12" max="13" width="7.75" style="9" customWidth="1"/>
  </cols>
  <sheetData>
    <row r="1" spans="1:13" ht="56.25" customHeight="1" x14ac:dyDescent="0.15">
      <c r="A1" s="19" t="s">
        <v>114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4" customFormat="1" ht="28.5" x14ac:dyDescent="0.15">
      <c r="A2" s="10" t="s">
        <v>0</v>
      </c>
      <c r="B2" s="11" t="s">
        <v>1</v>
      </c>
      <c r="C2" s="11" t="s">
        <v>2</v>
      </c>
      <c r="D2" s="11" t="s">
        <v>3</v>
      </c>
      <c r="E2" s="12" t="s">
        <v>4</v>
      </c>
      <c r="F2" s="12" t="s">
        <v>5</v>
      </c>
      <c r="G2" s="12" t="s">
        <v>6</v>
      </c>
      <c r="H2" s="13" t="s">
        <v>14</v>
      </c>
      <c r="I2" s="13" t="s">
        <v>7</v>
      </c>
      <c r="J2" s="13" t="s">
        <v>13</v>
      </c>
      <c r="K2" s="13" t="s">
        <v>8</v>
      </c>
      <c r="L2" s="13" t="s">
        <v>9</v>
      </c>
      <c r="M2" s="13" t="s">
        <v>10</v>
      </c>
    </row>
    <row r="3" spans="1:13" ht="45" customHeight="1" x14ac:dyDescent="0.15">
      <c r="A3" s="1">
        <v>1</v>
      </c>
      <c r="B3" s="5" t="s">
        <v>16</v>
      </c>
      <c r="C3" s="8" t="s">
        <v>30</v>
      </c>
      <c r="D3" s="5" t="s">
        <v>31</v>
      </c>
      <c r="E3" s="5">
        <v>79</v>
      </c>
      <c r="F3" s="5">
        <v>58.5</v>
      </c>
      <c r="G3" s="5"/>
      <c r="H3" s="5">
        <v>137.5</v>
      </c>
      <c r="I3" s="2">
        <v>79.2</v>
      </c>
      <c r="J3" s="15">
        <f>SUMPRODUCT(H3:I3*{0.25,0.5})</f>
        <v>73.974999999999994</v>
      </c>
      <c r="K3" s="17" t="s">
        <v>12</v>
      </c>
      <c r="L3" s="2">
        <v>2</v>
      </c>
      <c r="M3" s="16" t="s">
        <v>11</v>
      </c>
    </row>
    <row r="4" spans="1:13" ht="45" customHeight="1" x14ac:dyDescent="0.15">
      <c r="A4" s="1">
        <v>2</v>
      </c>
      <c r="B4" s="5" t="s">
        <v>16</v>
      </c>
      <c r="C4" s="8" t="s">
        <v>30</v>
      </c>
      <c r="D4" s="5" t="s">
        <v>32</v>
      </c>
      <c r="E4" s="5">
        <v>64</v>
      </c>
      <c r="F4" s="5">
        <v>66.5</v>
      </c>
      <c r="G4" s="5"/>
      <c r="H4" s="5">
        <v>130.5</v>
      </c>
      <c r="I4" s="2">
        <v>80.2</v>
      </c>
      <c r="J4" s="15">
        <f>SUMPRODUCT(H4:I4*{0.25,0.5})</f>
        <v>72.724999999999994</v>
      </c>
      <c r="K4" s="17" t="s">
        <v>12</v>
      </c>
      <c r="L4" s="2">
        <v>3</v>
      </c>
      <c r="M4" s="16" t="s">
        <v>11</v>
      </c>
    </row>
    <row r="5" spans="1:13" ht="45" customHeight="1" x14ac:dyDescent="0.15">
      <c r="A5" s="1">
        <v>3</v>
      </c>
      <c r="B5" s="5" t="s">
        <v>16</v>
      </c>
      <c r="C5" s="8" t="s">
        <v>30</v>
      </c>
      <c r="D5" s="5" t="s">
        <v>33</v>
      </c>
      <c r="E5" s="5">
        <v>76.5</v>
      </c>
      <c r="F5" s="5">
        <v>51.5</v>
      </c>
      <c r="G5" s="5"/>
      <c r="H5" s="5">
        <v>128</v>
      </c>
      <c r="I5" s="2">
        <v>84.4</v>
      </c>
      <c r="J5" s="15">
        <f>SUMPRODUCT(H5:I5*{0.25,0.5})</f>
        <v>74.2</v>
      </c>
      <c r="K5" s="17" t="s">
        <v>12</v>
      </c>
      <c r="L5" s="2">
        <v>1</v>
      </c>
      <c r="M5" s="16" t="s">
        <v>12</v>
      </c>
    </row>
    <row r="6" spans="1:13" ht="45" customHeight="1" x14ac:dyDescent="0.15">
      <c r="A6" s="1">
        <v>4</v>
      </c>
      <c r="B6" s="5" t="s">
        <v>17</v>
      </c>
      <c r="C6" s="8" t="s">
        <v>30</v>
      </c>
      <c r="D6" s="5" t="s">
        <v>34</v>
      </c>
      <c r="E6" s="5">
        <v>68</v>
      </c>
      <c r="F6" s="5">
        <v>53.5</v>
      </c>
      <c r="G6" s="5"/>
      <c r="H6" s="5">
        <v>121.5</v>
      </c>
      <c r="I6" s="2">
        <v>76.7</v>
      </c>
      <c r="J6" s="15">
        <f>SUMPRODUCT(H6:I6*{0.25,0.5})</f>
        <v>68.724999999999994</v>
      </c>
      <c r="K6" s="17" t="s">
        <v>12</v>
      </c>
      <c r="L6" s="2">
        <v>1</v>
      </c>
      <c r="M6" s="16" t="s">
        <v>12</v>
      </c>
    </row>
    <row r="7" spans="1:13" ht="45" customHeight="1" x14ac:dyDescent="0.15">
      <c r="A7" s="1">
        <v>5</v>
      </c>
      <c r="B7" s="5" t="s">
        <v>17</v>
      </c>
      <c r="C7" s="8" t="s">
        <v>30</v>
      </c>
      <c r="D7" s="5" t="s">
        <v>35</v>
      </c>
      <c r="E7" s="5">
        <v>63</v>
      </c>
      <c r="F7" s="5">
        <v>54.5</v>
      </c>
      <c r="G7" s="5"/>
      <c r="H7" s="5">
        <v>117.5</v>
      </c>
      <c r="I7" s="2">
        <v>73</v>
      </c>
      <c r="J7" s="15">
        <f>SUMPRODUCT(H7:I7*{0.25,0.5})</f>
        <v>65.875</v>
      </c>
      <c r="K7" s="17" t="s">
        <v>12</v>
      </c>
      <c r="L7" s="2">
        <v>3</v>
      </c>
      <c r="M7" s="16" t="s">
        <v>11</v>
      </c>
    </row>
    <row r="8" spans="1:13" ht="45" customHeight="1" x14ac:dyDescent="0.15">
      <c r="A8" s="1">
        <v>6</v>
      </c>
      <c r="B8" s="5" t="s">
        <v>17</v>
      </c>
      <c r="C8" s="8" t="s">
        <v>30</v>
      </c>
      <c r="D8" s="5" t="s">
        <v>36</v>
      </c>
      <c r="E8" s="5">
        <v>54</v>
      </c>
      <c r="F8" s="5">
        <v>62.5</v>
      </c>
      <c r="G8" s="5"/>
      <c r="H8" s="5">
        <v>116.5</v>
      </c>
      <c r="I8" s="2">
        <v>76.099999999999994</v>
      </c>
      <c r="J8" s="15">
        <f>SUMPRODUCT(H8:I8*{0.25,0.5})</f>
        <v>67.174999999999997</v>
      </c>
      <c r="K8" s="17" t="s">
        <v>12</v>
      </c>
      <c r="L8" s="2">
        <v>2</v>
      </c>
      <c r="M8" s="16" t="s">
        <v>11</v>
      </c>
    </row>
    <row r="9" spans="1:13" ht="45" customHeight="1" x14ac:dyDescent="0.15">
      <c r="A9" s="1">
        <v>7</v>
      </c>
      <c r="B9" s="5" t="s">
        <v>18</v>
      </c>
      <c r="C9" s="8" t="s">
        <v>37</v>
      </c>
      <c r="D9" s="5" t="s">
        <v>38</v>
      </c>
      <c r="E9" s="5">
        <v>77</v>
      </c>
      <c r="F9" s="5">
        <v>58.5</v>
      </c>
      <c r="G9" s="5"/>
      <c r="H9" s="5">
        <v>135.5</v>
      </c>
      <c r="I9" s="2">
        <v>78.8</v>
      </c>
      <c r="J9" s="15">
        <f>SUMPRODUCT(H9:I9*{0.25,0.5})</f>
        <v>73.275000000000006</v>
      </c>
      <c r="K9" s="17" t="s">
        <v>12</v>
      </c>
      <c r="L9" s="2">
        <v>1</v>
      </c>
      <c r="M9" s="16" t="s">
        <v>12</v>
      </c>
    </row>
    <row r="10" spans="1:13" ht="45" customHeight="1" x14ac:dyDescent="0.15">
      <c r="A10" s="1">
        <v>8</v>
      </c>
      <c r="B10" s="5" t="s">
        <v>18</v>
      </c>
      <c r="C10" s="8" t="s">
        <v>37</v>
      </c>
      <c r="D10" s="5" t="s">
        <v>39</v>
      </c>
      <c r="E10" s="5">
        <v>69</v>
      </c>
      <c r="F10" s="5">
        <v>64</v>
      </c>
      <c r="G10" s="5"/>
      <c r="H10" s="5">
        <v>133</v>
      </c>
      <c r="I10" s="2">
        <v>79.400000000000006</v>
      </c>
      <c r="J10" s="15">
        <f>SUMPRODUCT(H10:I10*{0.25,0.5})</f>
        <v>72.95</v>
      </c>
      <c r="K10" s="17" t="s">
        <v>12</v>
      </c>
      <c r="L10" s="2">
        <v>2</v>
      </c>
      <c r="M10" s="16" t="s">
        <v>11</v>
      </c>
    </row>
    <row r="11" spans="1:13" ht="45" customHeight="1" x14ac:dyDescent="0.15">
      <c r="A11" s="1">
        <v>9</v>
      </c>
      <c r="B11" s="5" t="s">
        <v>18</v>
      </c>
      <c r="C11" s="8" t="s">
        <v>40</v>
      </c>
      <c r="D11" s="5" t="s">
        <v>41</v>
      </c>
      <c r="E11" s="5">
        <v>66.5</v>
      </c>
      <c r="F11" s="5">
        <v>75</v>
      </c>
      <c r="G11" s="5">
        <v>79</v>
      </c>
      <c r="H11" s="5">
        <v>72.8</v>
      </c>
      <c r="I11" s="2">
        <v>79.599999999999994</v>
      </c>
      <c r="J11" s="15">
        <f>SUMPRODUCT(H11:I11*{0.5,0.5})</f>
        <v>76.199999999999989</v>
      </c>
      <c r="K11" s="17" t="s">
        <v>12</v>
      </c>
      <c r="L11" s="2">
        <v>1</v>
      </c>
      <c r="M11" s="16" t="s">
        <v>12</v>
      </c>
    </row>
    <row r="12" spans="1:13" ht="45" customHeight="1" x14ac:dyDescent="0.15">
      <c r="A12" s="1">
        <v>10</v>
      </c>
      <c r="B12" s="5" t="s">
        <v>18</v>
      </c>
      <c r="C12" s="8" t="s">
        <v>40</v>
      </c>
      <c r="D12" s="5" t="s">
        <v>42</v>
      </c>
      <c r="E12" s="5">
        <v>71</v>
      </c>
      <c r="F12" s="5">
        <v>57</v>
      </c>
      <c r="G12" s="5">
        <v>78</v>
      </c>
      <c r="H12" s="5">
        <v>68.900000000000006</v>
      </c>
      <c r="I12" s="2">
        <v>80.099999999999994</v>
      </c>
      <c r="J12" s="15">
        <f>SUMPRODUCT(H12:I12*{0.5,0.5})</f>
        <v>74.5</v>
      </c>
      <c r="K12" s="17" t="s">
        <v>12</v>
      </c>
      <c r="L12" s="2">
        <v>2</v>
      </c>
      <c r="M12" s="16" t="s">
        <v>11</v>
      </c>
    </row>
    <row r="13" spans="1:13" ht="45" customHeight="1" x14ac:dyDescent="0.15">
      <c r="A13" s="1">
        <v>12</v>
      </c>
      <c r="B13" s="5" t="s">
        <v>19</v>
      </c>
      <c r="C13" s="8" t="s">
        <v>37</v>
      </c>
      <c r="D13" s="5" t="s">
        <v>44</v>
      </c>
      <c r="E13" s="5">
        <v>65</v>
      </c>
      <c r="F13" s="5">
        <v>61</v>
      </c>
      <c r="G13" s="5"/>
      <c r="H13" s="5">
        <v>126</v>
      </c>
      <c r="I13" s="2">
        <v>75.099999999999994</v>
      </c>
      <c r="J13" s="15">
        <f>SUMPRODUCT(H13:I13*{0.25,0.5})</f>
        <v>69.05</v>
      </c>
      <c r="K13" s="17" t="s">
        <v>12</v>
      </c>
      <c r="L13" s="2">
        <v>1</v>
      </c>
      <c r="M13" s="16" t="s">
        <v>12</v>
      </c>
    </row>
    <row r="14" spans="1:13" ht="45" customHeight="1" x14ac:dyDescent="0.15">
      <c r="A14" s="1">
        <v>11</v>
      </c>
      <c r="B14" s="5" t="s">
        <v>19</v>
      </c>
      <c r="C14" s="8" t="s">
        <v>37</v>
      </c>
      <c r="D14" s="5" t="s">
        <v>43</v>
      </c>
      <c r="E14" s="5">
        <v>61</v>
      </c>
      <c r="F14" s="5">
        <v>65.5</v>
      </c>
      <c r="G14" s="5"/>
      <c r="H14" s="5">
        <v>126.5</v>
      </c>
      <c r="I14" s="2">
        <v>72.44</v>
      </c>
      <c r="J14" s="15">
        <f>SUMPRODUCT(H14:I14*{0.25,0.5})</f>
        <v>67.844999999999999</v>
      </c>
      <c r="K14" s="17" t="s">
        <v>12</v>
      </c>
      <c r="L14" s="2">
        <v>2</v>
      </c>
      <c r="M14" s="16" t="s">
        <v>11</v>
      </c>
    </row>
    <row r="15" spans="1:13" ht="45" customHeight="1" x14ac:dyDescent="0.15">
      <c r="A15" s="1">
        <v>13</v>
      </c>
      <c r="B15" s="5" t="s">
        <v>19</v>
      </c>
      <c r="C15" s="8" t="s">
        <v>40</v>
      </c>
      <c r="D15" s="5" t="s">
        <v>45</v>
      </c>
      <c r="E15" s="5">
        <v>73.5</v>
      </c>
      <c r="F15" s="5">
        <v>52.5</v>
      </c>
      <c r="G15" s="5">
        <v>75</v>
      </c>
      <c r="H15" s="5">
        <v>67.650000000000006</v>
      </c>
      <c r="I15" s="2">
        <v>88.1</v>
      </c>
      <c r="J15" s="15">
        <f>SUMPRODUCT(H15:I15*{0.5,0.5})</f>
        <v>77.875</v>
      </c>
      <c r="K15" s="17" t="s">
        <v>12</v>
      </c>
      <c r="L15" s="2">
        <v>1</v>
      </c>
      <c r="M15" s="16" t="s">
        <v>12</v>
      </c>
    </row>
    <row r="16" spans="1:13" ht="45" customHeight="1" x14ac:dyDescent="0.15">
      <c r="A16" s="1">
        <v>14</v>
      </c>
      <c r="B16" s="5" t="s">
        <v>19</v>
      </c>
      <c r="C16" s="8" t="s">
        <v>40</v>
      </c>
      <c r="D16" s="5" t="s">
        <v>46</v>
      </c>
      <c r="E16" s="5">
        <v>67</v>
      </c>
      <c r="F16" s="5">
        <v>57.5</v>
      </c>
      <c r="G16" s="5">
        <v>75</v>
      </c>
      <c r="H16" s="5">
        <v>66.55</v>
      </c>
      <c r="I16" s="2">
        <v>79</v>
      </c>
      <c r="J16" s="15">
        <f>SUMPRODUCT(H16:I16*{0.5,0.5})</f>
        <v>72.775000000000006</v>
      </c>
      <c r="K16" s="17" t="s">
        <v>12</v>
      </c>
      <c r="L16" s="2">
        <v>2</v>
      </c>
      <c r="M16" s="16" t="s">
        <v>11</v>
      </c>
    </row>
    <row r="17" spans="1:13" ht="45" customHeight="1" x14ac:dyDescent="0.15">
      <c r="A17" s="1">
        <v>15</v>
      </c>
      <c r="B17" s="5" t="s">
        <v>20</v>
      </c>
      <c r="C17" s="8" t="s">
        <v>37</v>
      </c>
      <c r="D17" s="5" t="s">
        <v>47</v>
      </c>
      <c r="E17" s="5">
        <v>74</v>
      </c>
      <c r="F17" s="5">
        <v>67.5</v>
      </c>
      <c r="G17" s="5"/>
      <c r="H17" s="5">
        <v>141.5</v>
      </c>
      <c r="I17" s="2">
        <v>78.959999999999994</v>
      </c>
      <c r="J17" s="15">
        <f>SUMPRODUCT(H17:I17*{0.25,0.5})</f>
        <v>74.85499999999999</v>
      </c>
      <c r="K17" s="17" t="s">
        <v>12</v>
      </c>
      <c r="L17" s="2">
        <v>1</v>
      </c>
      <c r="M17" s="16" t="s">
        <v>12</v>
      </c>
    </row>
    <row r="18" spans="1:13" ht="45" customHeight="1" x14ac:dyDescent="0.15">
      <c r="A18" s="1">
        <v>16</v>
      </c>
      <c r="B18" s="5" t="s">
        <v>20</v>
      </c>
      <c r="C18" s="8" t="s">
        <v>40</v>
      </c>
      <c r="D18" s="5" t="s">
        <v>48</v>
      </c>
      <c r="E18" s="5">
        <v>71</v>
      </c>
      <c r="F18" s="5">
        <v>63.5</v>
      </c>
      <c r="G18" s="5">
        <v>81</v>
      </c>
      <c r="H18" s="6">
        <v>71.75</v>
      </c>
      <c r="I18" s="2">
        <v>81.900000000000006</v>
      </c>
      <c r="J18" s="15">
        <f>SUMPRODUCT(H18:I18*{0.5,0.5})</f>
        <v>76.825000000000003</v>
      </c>
      <c r="K18" s="17" t="s">
        <v>12</v>
      </c>
      <c r="L18" s="2">
        <v>1</v>
      </c>
      <c r="M18" s="16" t="s">
        <v>12</v>
      </c>
    </row>
    <row r="19" spans="1:13" ht="45" customHeight="1" x14ac:dyDescent="0.15">
      <c r="A19" s="1">
        <v>17</v>
      </c>
      <c r="B19" s="5" t="s">
        <v>20</v>
      </c>
      <c r="C19" s="8" t="s">
        <v>40</v>
      </c>
      <c r="D19" s="5" t="s">
        <v>49</v>
      </c>
      <c r="E19" s="5">
        <v>66</v>
      </c>
      <c r="F19" s="5">
        <v>63.5</v>
      </c>
      <c r="G19" s="5">
        <v>75</v>
      </c>
      <c r="H19" s="6">
        <v>67.95</v>
      </c>
      <c r="I19" s="2">
        <v>82.4</v>
      </c>
      <c r="J19" s="15">
        <f>SUMPRODUCT(H19:I19*{0.5,0.5})</f>
        <v>75.175000000000011</v>
      </c>
      <c r="K19" s="17" t="s">
        <v>12</v>
      </c>
      <c r="L19" s="2">
        <v>2</v>
      </c>
      <c r="M19" s="16" t="s">
        <v>11</v>
      </c>
    </row>
    <row r="20" spans="1:13" ht="45" customHeight="1" x14ac:dyDescent="0.15">
      <c r="A20" s="1">
        <v>18</v>
      </c>
      <c r="B20" s="5" t="s">
        <v>20</v>
      </c>
      <c r="C20" s="8" t="s">
        <v>40</v>
      </c>
      <c r="D20" s="5" t="s">
        <v>50</v>
      </c>
      <c r="E20" s="5">
        <v>63.5</v>
      </c>
      <c r="F20" s="5">
        <v>58.5</v>
      </c>
      <c r="G20" s="5">
        <v>81</v>
      </c>
      <c r="H20" s="6">
        <v>67.25</v>
      </c>
      <c r="I20" s="2">
        <v>82.66</v>
      </c>
      <c r="J20" s="15">
        <f>SUMPRODUCT(H20:I20*{0.5,0.5})</f>
        <v>74.954999999999998</v>
      </c>
      <c r="K20" s="17" t="s">
        <v>12</v>
      </c>
      <c r="L20" s="2">
        <v>3</v>
      </c>
      <c r="M20" s="16" t="s">
        <v>11</v>
      </c>
    </row>
    <row r="21" spans="1:13" ht="45" customHeight="1" x14ac:dyDescent="0.15">
      <c r="A21" s="1">
        <v>20</v>
      </c>
      <c r="B21" s="5" t="s">
        <v>21</v>
      </c>
      <c r="C21" s="8" t="s">
        <v>37</v>
      </c>
      <c r="D21" s="5" t="s">
        <v>52</v>
      </c>
      <c r="E21" s="5">
        <v>74.5</v>
      </c>
      <c r="F21" s="5">
        <v>53</v>
      </c>
      <c r="G21" s="5"/>
      <c r="H21" s="6">
        <v>127.5</v>
      </c>
      <c r="I21" s="3">
        <v>84.27</v>
      </c>
      <c r="J21" s="15">
        <f>SUMPRODUCT(H21:I21*{0.25,0.5})</f>
        <v>74.009999999999991</v>
      </c>
      <c r="K21" s="16" t="s">
        <v>12</v>
      </c>
      <c r="L21" s="2">
        <v>1</v>
      </c>
      <c r="M21" s="16" t="s">
        <v>12</v>
      </c>
    </row>
    <row r="22" spans="1:13" ht="45" customHeight="1" x14ac:dyDescent="0.15">
      <c r="A22" s="1">
        <v>19</v>
      </c>
      <c r="B22" s="5" t="s">
        <v>21</v>
      </c>
      <c r="C22" s="8" t="s">
        <v>37</v>
      </c>
      <c r="D22" s="5" t="s">
        <v>51</v>
      </c>
      <c r="E22" s="5">
        <v>70</v>
      </c>
      <c r="F22" s="5">
        <v>62.5</v>
      </c>
      <c r="G22" s="5"/>
      <c r="H22" s="6">
        <v>132.5</v>
      </c>
      <c r="I22" s="2">
        <v>76.14</v>
      </c>
      <c r="J22" s="15">
        <f>SUMPRODUCT(H22:I22*{0.25,0.5})</f>
        <v>71.194999999999993</v>
      </c>
      <c r="K22" s="16" t="s">
        <v>12</v>
      </c>
      <c r="L22" s="2">
        <v>2</v>
      </c>
      <c r="M22" s="16" t="s">
        <v>11</v>
      </c>
    </row>
    <row r="23" spans="1:13" ht="45" customHeight="1" x14ac:dyDescent="0.15">
      <c r="A23" s="1">
        <v>22</v>
      </c>
      <c r="B23" s="5" t="s">
        <v>21</v>
      </c>
      <c r="C23" s="8" t="s">
        <v>40</v>
      </c>
      <c r="D23" s="5" t="s">
        <v>54</v>
      </c>
      <c r="E23" s="5">
        <v>60.5</v>
      </c>
      <c r="F23" s="5">
        <v>69</v>
      </c>
      <c r="G23" s="5">
        <v>76</v>
      </c>
      <c r="H23" s="6">
        <v>67.7</v>
      </c>
      <c r="I23" s="2">
        <v>82.86</v>
      </c>
      <c r="J23" s="15">
        <f>SUMPRODUCT(H23:I23*{0.5,0.5})</f>
        <v>75.28</v>
      </c>
      <c r="K23" s="17" t="s">
        <v>12</v>
      </c>
      <c r="L23" s="2">
        <v>1</v>
      </c>
      <c r="M23" s="16" t="s">
        <v>12</v>
      </c>
    </row>
    <row r="24" spans="1:13" ht="45" customHeight="1" x14ac:dyDescent="0.15">
      <c r="A24" s="1">
        <v>21</v>
      </c>
      <c r="B24" s="5" t="s">
        <v>21</v>
      </c>
      <c r="C24" s="8" t="s">
        <v>40</v>
      </c>
      <c r="D24" s="5" t="s">
        <v>53</v>
      </c>
      <c r="E24" s="5">
        <v>65.5</v>
      </c>
      <c r="F24" s="5">
        <v>57.5</v>
      </c>
      <c r="G24" s="5">
        <v>88</v>
      </c>
      <c r="H24" s="6">
        <v>69.849999999999994</v>
      </c>
      <c r="I24" s="2">
        <v>79.12</v>
      </c>
      <c r="J24" s="15">
        <f>SUMPRODUCT(H24:I24*{0.5,0.5})</f>
        <v>74.484999999999999</v>
      </c>
      <c r="K24" s="17" t="s">
        <v>12</v>
      </c>
      <c r="L24" s="2">
        <v>2</v>
      </c>
      <c r="M24" s="16" t="s">
        <v>11</v>
      </c>
    </row>
    <row r="25" spans="1:13" ht="45" customHeight="1" x14ac:dyDescent="0.15">
      <c r="A25" s="1">
        <v>23</v>
      </c>
      <c r="B25" s="5" t="s">
        <v>21</v>
      </c>
      <c r="C25" s="8" t="s">
        <v>40</v>
      </c>
      <c r="D25" s="5" t="s">
        <v>55</v>
      </c>
      <c r="E25" s="5">
        <v>65.5</v>
      </c>
      <c r="F25" s="5">
        <v>57</v>
      </c>
      <c r="G25" s="5">
        <v>75</v>
      </c>
      <c r="H25" s="6">
        <v>65.8</v>
      </c>
      <c r="I25" s="3">
        <v>74.08</v>
      </c>
      <c r="J25" s="15">
        <f>SUMPRODUCT(H25:I25*{0.5,0.5})</f>
        <v>69.94</v>
      </c>
      <c r="K25" s="17" t="s">
        <v>12</v>
      </c>
      <c r="L25" s="2">
        <v>3</v>
      </c>
      <c r="M25" s="16" t="s">
        <v>11</v>
      </c>
    </row>
    <row r="26" spans="1:13" ht="45" customHeight="1" x14ac:dyDescent="0.15">
      <c r="A26" s="1">
        <v>24</v>
      </c>
      <c r="B26" s="5" t="s">
        <v>22</v>
      </c>
      <c r="C26" s="8" t="s">
        <v>56</v>
      </c>
      <c r="D26" s="5" t="s">
        <v>57</v>
      </c>
      <c r="E26" s="5">
        <v>65.5</v>
      </c>
      <c r="F26" s="5">
        <v>63.5</v>
      </c>
      <c r="G26" s="5"/>
      <c r="H26" s="6">
        <v>129</v>
      </c>
      <c r="I26" s="2">
        <v>84</v>
      </c>
      <c r="J26" s="15">
        <f>SUMPRODUCT(H26:I26*{0.25,0.5})</f>
        <v>74.25</v>
      </c>
      <c r="K26" s="17" t="s">
        <v>12</v>
      </c>
      <c r="L26" s="2">
        <v>1</v>
      </c>
      <c r="M26" s="16" t="s">
        <v>12</v>
      </c>
    </row>
    <row r="27" spans="1:13" ht="45" customHeight="1" x14ac:dyDescent="0.15">
      <c r="A27" s="1">
        <v>25</v>
      </c>
      <c r="B27" s="5" t="s">
        <v>22</v>
      </c>
      <c r="C27" s="8" t="s">
        <v>58</v>
      </c>
      <c r="D27" s="5" t="s">
        <v>59</v>
      </c>
      <c r="E27" s="5">
        <v>69</v>
      </c>
      <c r="F27" s="5">
        <v>61</v>
      </c>
      <c r="G27" s="5"/>
      <c r="H27" s="6">
        <v>130</v>
      </c>
      <c r="I27" s="2">
        <v>83</v>
      </c>
      <c r="J27" s="15">
        <f>SUMPRODUCT(H27:I27*{0.25,0.5})</f>
        <v>74</v>
      </c>
      <c r="K27" s="17" t="s">
        <v>12</v>
      </c>
      <c r="L27" s="2">
        <v>1</v>
      </c>
      <c r="M27" s="16" t="s">
        <v>12</v>
      </c>
    </row>
    <row r="28" spans="1:13" ht="45" customHeight="1" x14ac:dyDescent="0.15">
      <c r="A28" s="1">
        <v>26</v>
      </c>
      <c r="B28" s="5" t="s">
        <v>22</v>
      </c>
      <c r="C28" s="8" t="s">
        <v>58</v>
      </c>
      <c r="D28" s="5" t="s">
        <v>60</v>
      </c>
      <c r="E28" s="5">
        <v>63</v>
      </c>
      <c r="F28" s="5">
        <v>58</v>
      </c>
      <c r="G28" s="5"/>
      <c r="H28" s="6">
        <v>121</v>
      </c>
      <c r="I28" s="2">
        <v>76.2</v>
      </c>
      <c r="J28" s="15">
        <f>SUMPRODUCT(H28:I28*{0.25,0.5})</f>
        <v>68.349999999999994</v>
      </c>
      <c r="K28" s="17" t="s">
        <v>12</v>
      </c>
      <c r="L28" s="2">
        <v>2</v>
      </c>
      <c r="M28" s="16" t="s">
        <v>11</v>
      </c>
    </row>
    <row r="29" spans="1:13" ht="45" customHeight="1" x14ac:dyDescent="0.15">
      <c r="A29" s="1">
        <v>27</v>
      </c>
      <c r="B29" s="5" t="s">
        <v>22</v>
      </c>
      <c r="C29" s="8" t="s">
        <v>58</v>
      </c>
      <c r="D29" s="5" t="s">
        <v>61</v>
      </c>
      <c r="E29" s="5">
        <v>64.5</v>
      </c>
      <c r="F29" s="5">
        <v>46</v>
      </c>
      <c r="G29" s="5"/>
      <c r="H29" s="6">
        <v>110.5</v>
      </c>
      <c r="I29" s="2">
        <v>72.400000000000006</v>
      </c>
      <c r="J29" s="15">
        <f>SUMPRODUCT(H29:I29*{0.25,0.5})</f>
        <v>63.825000000000003</v>
      </c>
      <c r="K29" s="17" t="s">
        <v>12</v>
      </c>
      <c r="L29" s="2">
        <v>3</v>
      </c>
      <c r="M29" s="16" t="s">
        <v>11</v>
      </c>
    </row>
    <row r="30" spans="1:13" ht="45" customHeight="1" x14ac:dyDescent="0.15">
      <c r="A30" s="1">
        <v>28</v>
      </c>
      <c r="B30" s="5" t="s">
        <v>23</v>
      </c>
      <c r="C30" s="8" t="s">
        <v>37</v>
      </c>
      <c r="D30" s="5" t="s">
        <v>62</v>
      </c>
      <c r="E30" s="5">
        <v>70</v>
      </c>
      <c r="F30" s="5">
        <v>67</v>
      </c>
      <c r="G30" s="5"/>
      <c r="H30" s="6">
        <v>137</v>
      </c>
      <c r="I30" s="2">
        <v>83.4</v>
      </c>
      <c r="J30" s="15">
        <f>SUMPRODUCT(H30:I30*{0.25,0.5})</f>
        <v>75.95</v>
      </c>
      <c r="K30" s="17" t="s">
        <v>12</v>
      </c>
      <c r="L30" s="2">
        <v>1</v>
      </c>
      <c r="M30" s="16" t="s">
        <v>12</v>
      </c>
    </row>
    <row r="31" spans="1:13" ht="45" customHeight="1" x14ac:dyDescent="0.15">
      <c r="A31" s="1">
        <v>29</v>
      </c>
      <c r="B31" s="5" t="s">
        <v>23</v>
      </c>
      <c r="C31" s="8" t="s">
        <v>37</v>
      </c>
      <c r="D31" s="5" t="s">
        <v>63</v>
      </c>
      <c r="E31" s="5">
        <v>69</v>
      </c>
      <c r="F31" s="5">
        <v>67.5</v>
      </c>
      <c r="G31" s="5"/>
      <c r="H31" s="6">
        <v>136.5</v>
      </c>
      <c r="I31" s="2">
        <v>80.900000000000006</v>
      </c>
      <c r="J31" s="15">
        <f>SUMPRODUCT(H31:I31*{0.25,0.5})</f>
        <v>74.575000000000003</v>
      </c>
      <c r="K31" s="17" t="s">
        <v>12</v>
      </c>
      <c r="L31" s="2">
        <v>2</v>
      </c>
      <c r="M31" s="16" t="s">
        <v>11</v>
      </c>
    </row>
    <row r="32" spans="1:13" ht="45" customHeight="1" x14ac:dyDescent="0.15">
      <c r="A32" s="1">
        <v>30</v>
      </c>
      <c r="B32" s="5" t="s">
        <v>24</v>
      </c>
      <c r="C32" s="8" t="s">
        <v>37</v>
      </c>
      <c r="D32" s="5" t="s">
        <v>64</v>
      </c>
      <c r="E32" s="5">
        <v>79.5</v>
      </c>
      <c r="F32" s="5">
        <v>65.5</v>
      </c>
      <c r="G32" s="5"/>
      <c r="H32" s="6">
        <v>145</v>
      </c>
      <c r="I32" s="2">
        <v>85.66</v>
      </c>
      <c r="J32" s="15">
        <f>SUMPRODUCT(H32:I32*{0.25,0.5})</f>
        <v>79.08</v>
      </c>
      <c r="K32" s="17" t="s">
        <v>12</v>
      </c>
      <c r="L32" s="2">
        <v>1</v>
      </c>
      <c r="M32" s="16" t="s">
        <v>12</v>
      </c>
    </row>
    <row r="33" spans="1:13" ht="45" customHeight="1" x14ac:dyDescent="0.15">
      <c r="A33" s="1">
        <v>31</v>
      </c>
      <c r="B33" s="5" t="s">
        <v>24</v>
      </c>
      <c r="C33" s="8" t="s">
        <v>37</v>
      </c>
      <c r="D33" s="5" t="s">
        <v>65</v>
      </c>
      <c r="E33" s="5">
        <v>68</v>
      </c>
      <c r="F33" s="5">
        <v>53.5</v>
      </c>
      <c r="G33" s="5"/>
      <c r="H33" s="6">
        <v>121.5</v>
      </c>
      <c r="I33" s="3">
        <v>62.9</v>
      </c>
      <c r="J33" s="15">
        <f>SUMPRODUCT(H33:I33*{0.25,0.5})</f>
        <v>61.825000000000003</v>
      </c>
      <c r="K33" s="17" t="s">
        <v>12</v>
      </c>
      <c r="L33" s="2">
        <v>2</v>
      </c>
      <c r="M33" s="16" t="s">
        <v>11</v>
      </c>
    </row>
    <row r="34" spans="1:13" ht="45" customHeight="1" x14ac:dyDescent="0.15">
      <c r="A34" s="1">
        <v>34</v>
      </c>
      <c r="B34" s="5" t="s">
        <v>24</v>
      </c>
      <c r="C34" s="8" t="s">
        <v>40</v>
      </c>
      <c r="D34" s="5" t="s">
        <v>68</v>
      </c>
      <c r="E34" s="5">
        <v>63</v>
      </c>
      <c r="F34" s="5">
        <v>64</v>
      </c>
      <c r="G34" s="5">
        <v>65</v>
      </c>
      <c r="H34" s="6">
        <v>63.900000000000006</v>
      </c>
      <c r="I34" s="3">
        <v>82.5</v>
      </c>
      <c r="J34" s="15">
        <f>SUMPRODUCT(H34:I34*{0.5,0.5})</f>
        <v>73.2</v>
      </c>
      <c r="K34" s="16" t="s">
        <v>12</v>
      </c>
      <c r="L34" s="2">
        <v>1</v>
      </c>
      <c r="M34" s="16" t="s">
        <v>12</v>
      </c>
    </row>
    <row r="35" spans="1:13" ht="45" customHeight="1" x14ac:dyDescent="0.15">
      <c r="A35" s="1">
        <v>33</v>
      </c>
      <c r="B35" s="5" t="s">
        <v>24</v>
      </c>
      <c r="C35" s="8" t="s">
        <v>40</v>
      </c>
      <c r="D35" s="5" t="s">
        <v>67</v>
      </c>
      <c r="E35" s="5">
        <v>61</v>
      </c>
      <c r="F35" s="5">
        <v>57.5</v>
      </c>
      <c r="G35" s="5">
        <v>77</v>
      </c>
      <c r="H35" s="6">
        <v>64.75</v>
      </c>
      <c r="I35" s="2">
        <v>78.260000000000005</v>
      </c>
      <c r="J35" s="15">
        <f>SUMPRODUCT(H35:I35*{0.5,0.5})</f>
        <v>71.504999999999995</v>
      </c>
      <c r="K35" s="16" t="s">
        <v>12</v>
      </c>
      <c r="L35" s="2">
        <v>2</v>
      </c>
      <c r="M35" s="16" t="s">
        <v>11</v>
      </c>
    </row>
    <row r="36" spans="1:13" ht="45" customHeight="1" x14ac:dyDescent="0.15">
      <c r="A36" s="1">
        <v>32</v>
      </c>
      <c r="B36" s="5" t="s">
        <v>24</v>
      </c>
      <c r="C36" s="8" t="s">
        <v>40</v>
      </c>
      <c r="D36" s="5" t="s">
        <v>66</v>
      </c>
      <c r="E36" s="5">
        <v>63</v>
      </c>
      <c r="F36" s="5">
        <v>58</v>
      </c>
      <c r="G36" s="5">
        <v>77</v>
      </c>
      <c r="H36" s="6">
        <v>65.7</v>
      </c>
      <c r="I36" s="2">
        <v>76.16</v>
      </c>
      <c r="J36" s="15">
        <f>SUMPRODUCT(H36:I36*{0.5,0.5})</f>
        <v>70.930000000000007</v>
      </c>
      <c r="K36" s="16" t="s">
        <v>12</v>
      </c>
      <c r="L36" s="2">
        <v>3</v>
      </c>
      <c r="M36" s="16" t="s">
        <v>11</v>
      </c>
    </row>
    <row r="37" spans="1:13" ht="45" customHeight="1" x14ac:dyDescent="0.15">
      <c r="A37" s="1">
        <v>35</v>
      </c>
      <c r="B37" s="5" t="s">
        <v>25</v>
      </c>
      <c r="C37" s="8" t="s">
        <v>37</v>
      </c>
      <c r="D37" s="5" t="s">
        <v>69</v>
      </c>
      <c r="E37" s="5">
        <v>70</v>
      </c>
      <c r="F37" s="5">
        <v>62</v>
      </c>
      <c r="G37" s="5"/>
      <c r="H37" s="6">
        <v>132</v>
      </c>
      <c r="I37" s="2">
        <v>77.599999999999994</v>
      </c>
      <c r="J37" s="15">
        <f>SUMPRODUCT(H37:I37*{0.25,0.5})</f>
        <v>71.8</v>
      </c>
      <c r="K37" s="17" t="s">
        <v>12</v>
      </c>
      <c r="L37" s="2">
        <v>1</v>
      </c>
      <c r="M37" s="16" t="s">
        <v>12</v>
      </c>
    </row>
    <row r="38" spans="1:13" ht="45" customHeight="1" x14ac:dyDescent="0.15">
      <c r="A38" s="1">
        <v>36</v>
      </c>
      <c r="B38" s="5" t="s">
        <v>25</v>
      </c>
      <c r="C38" s="8" t="s">
        <v>40</v>
      </c>
      <c r="D38" s="5" t="s">
        <v>70</v>
      </c>
      <c r="E38" s="5">
        <v>72.5</v>
      </c>
      <c r="F38" s="5">
        <v>56</v>
      </c>
      <c r="G38" s="5">
        <v>76</v>
      </c>
      <c r="H38" s="6">
        <v>68.599999999999994</v>
      </c>
      <c r="I38" s="2">
        <v>76</v>
      </c>
      <c r="J38" s="15">
        <f>SUMPRODUCT(H38:I38*{0.5,0.5})</f>
        <v>72.3</v>
      </c>
      <c r="K38" s="17" t="s">
        <v>12</v>
      </c>
      <c r="L38" s="2">
        <v>2</v>
      </c>
      <c r="M38" s="16" t="s">
        <v>11</v>
      </c>
    </row>
    <row r="39" spans="1:13" ht="45" customHeight="1" x14ac:dyDescent="0.15">
      <c r="A39" s="1">
        <v>37</v>
      </c>
      <c r="B39" s="5" t="s">
        <v>25</v>
      </c>
      <c r="C39" s="8" t="s">
        <v>40</v>
      </c>
      <c r="D39" s="5" t="s">
        <v>71</v>
      </c>
      <c r="E39" s="5">
        <v>69.5</v>
      </c>
      <c r="F39" s="5">
        <v>60</v>
      </c>
      <c r="G39" s="5">
        <v>74</v>
      </c>
      <c r="H39" s="6">
        <v>68</v>
      </c>
      <c r="I39" s="2">
        <v>76.5</v>
      </c>
      <c r="J39" s="15">
        <f>SUMPRODUCT(H39:I39*{0.5,0.5})</f>
        <v>72.25</v>
      </c>
      <c r="K39" s="17" t="s">
        <v>12</v>
      </c>
      <c r="L39" s="2">
        <v>3</v>
      </c>
      <c r="M39" s="16" t="s">
        <v>11</v>
      </c>
    </row>
    <row r="40" spans="1:13" ht="45" customHeight="1" x14ac:dyDescent="0.15">
      <c r="A40" s="1">
        <v>38</v>
      </c>
      <c r="B40" s="5" t="s">
        <v>25</v>
      </c>
      <c r="C40" s="8" t="s">
        <v>40</v>
      </c>
      <c r="D40" s="5" t="s">
        <v>72</v>
      </c>
      <c r="E40" s="5">
        <v>69.5</v>
      </c>
      <c r="F40" s="5">
        <v>54.5</v>
      </c>
      <c r="G40" s="5">
        <v>79</v>
      </c>
      <c r="H40" s="6">
        <v>67.849999999999994</v>
      </c>
      <c r="I40" s="2">
        <v>78.599999999999994</v>
      </c>
      <c r="J40" s="15">
        <f>SUMPRODUCT(H40:I40*{0.5,0.5})</f>
        <v>73.224999999999994</v>
      </c>
      <c r="K40" s="17" t="s">
        <v>12</v>
      </c>
      <c r="L40" s="2">
        <v>1</v>
      </c>
      <c r="M40" s="16" t="s">
        <v>12</v>
      </c>
    </row>
    <row r="41" spans="1:13" ht="45" customHeight="1" x14ac:dyDescent="0.15">
      <c r="A41" s="1">
        <v>40</v>
      </c>
      <c r="B41" s="5" t="s">
        <v>26</v>
      </c>
      <c r="C41" s="8" t="s">
        <v>37</v>
      </c>
      <c r="D41" s="5" t="s">
        <v>74</v>
      </c>
      <c r="E41" s="5">
        <v>65.5</v>
      </c>
      <c r="F41" s="5">
        <v>65</v>
      </c>
      <c r="G41" s="5"/>
      <c r="H41" s="6">
        <v>130.5</v>
      </c>
      <c r="I41" s="2">
        <v>76.2</v>
      </c>
      <c r="J41" s="15">
        <f>SUMPRODUCT(H41:I41*{0.25,0.5})</f>
        <v>70.724999999999994</v>
      </c>
      <c r="K41" s="17" t="s">
        <v>12</v>
      </c>
      <c r="L41" s="2">
        <v>1</v>
      </c>
      <c r="M41" s="16" t="s">
        <v>12</v>
      </c>
    </row>
    <row r="42" spans="1:13" ht="45" customHeight="1" x14ac:dyDescent="0.15">
      <c r="A42" s="1">
        <v>39</v>
      </c>
      <c r="B42" s="5" t="s">
        <v>26</v>
      </c>
      <c r="C42" s="8" t="s">
        <v>37</v>
      </c>
      <c r="D42" s="5" t="s">
        <v>73</v>
      </c>
      <c r="E42" s="5">
        <v>76</v>
      </c>
      <c r="F42" s="5">
        <v>58.5</v>
      </c>
      <c r="G42" s="5"/>
      <c r="H42" s="6">
        <v>134.5</v>
      </c>
      <c r="I42" s="2">
        <v>73.2</v>
      </c>
      <c r="J42" s="15">
        <f>SUMPRODUCT(H42:I42*{0.25,0.5})</f>
        <v>70.224999999999994</v>
      </c>
      <c r="K42" s="17" t="s">
        <v>12</v>
      </c>
      <c r="L42" s="2">
        <v>2</v>
      </c>
      <c r="M42" s="16" t="s">
        <v>11</v>
      </c>
    </row>
    <row r="43" spans="1:13" ht="45" customHeight="1" x14ac:dyDescent="0.15">
      <c r="A43" s="1">
        <v>41</v>
      </c>
      <c r="B43" s="5" t="s">
        <v>26</v>
      </c>
      <c r="C43" s="8" t="s">
        <v>37</v>
      </c>
      <c r="D43" s="5" t="s">
        <v>75</v>
      </c>
      <c r="E43" s="5">
        <v>68.5</v>
      </c>
      <c r="F43" s="5">
        <v>58</v>
      </c>
      <c r="G43" s="5"/>
      <c r="H43" s="6">
        <v>126.5</v>
      </c>
      <c r="I43" s="2">
        <v>75.599999999999994</v>
      </c>
      <c r="J43" s="15">
        <f>SUMPRODUCT(H43:I43*{0.25,0.5})</f>
        <v>69.424999999999997</v>
      </c>
      <c r="K43" s="17" t="s">
        <v>12</v>
      </c>
      <c r="L43" s="2">
        <v>3</v>
      </c>
      <c r="M43" s="16" t="s">
        <v>11</v>
      </c>
    </row>
    <row r="44" spans="1:13" ht="45" customHeight="1" x14ac:dyDescent="0.15">
      <c r="A44" s="1">
        <v>42</v>
      </c>
      <c r="B44" s="5" t="s">
        <v>26</v>
      </c>
      <c r="C44" s="8" t="s">
        <v>76</v>
      </c>
      <c r="D44" s="5" t="s">
        <v>77</v>
      </c>
      <c r="E44" s="5">
        <v>69</v>
      </c>
      <c r="F44" s="5">
        <v>48.5</v>
      </c>
      <c r="G44" s="5">
        <v>86</v>
      </c>
      <c r="H44" s="6">
        <v>67.95</v>
      </c>
      <c r="I44" s="2">
        <v>83.8</v>
      </c>
      <c r="J44" s="15">
        <f>SUMPRODUCT(H44:I44*{0.5,0.5})</f>
        <v>75.875</v>
      </c>
      <c r="K44" s="17" t="s">
        <v>12</v>
      </c>
      <c r="L44" s="2">
        <v>1</v>
      </c>
      <c r="M44" s="16" t="s">
        <v>12</v>
      </c>
    </row>
    <row r="45" spans="1:13" ht="45" customHeight="1" x14ac:dyDescent="0.15">
      <c r="A45" s="1">
        <v>43</v>
      </c>
      <c r="B45" s="5" t="s">
        <v>26</v>
      </c>
      <c r="C45" s="8" t="s">
        <v>76</v>
      </c>
      <c r="D45" s="5" t="s">
        <v>78</v>
      </c>
      <c r="E45" s="5">
        <v>68</v>
      </c>
      <c r="F45" s="5">
        <v>64.5</v>
      </c>
      <c r="G45" s="5">
        <v>70</v>
      </c>
      <c r="H45" s="6">
        <v>67.55</v>
      </c>
      <c r="I45" s="2">
        <v>70.599999999999994</v>
      </c>
      <c r="J45" s="15">
        <f>SUMPRODUCT(H45:I45*{0.5,0.5})</f>
        <v>69.074999999999989</v>
      </c>
      <c r="K45" s="17" t="s">
        <v>12</v>
      </c>
      <c r="L45" s="2">
        <v>2</v>
      </c>
      <c r="M45" s="16" t="s">
        <v>11</v>
      </c>
    </row>
    <row r="46" spans="1:13" ht="45" customHeight="1" x14ac:dyDescent="0.15">
      <c r="A46" s="1">
        <v>44</v>
      </c>
      <c r="B46" s="5" t="s">
        <v>26</v>
      </c>
      <c r="C46" s="8" t="s">
        <v>79</v>
      </c>
      <c r="D46" s="5" t="s">
        <v>80</v>
      </c>
      <c r="E46" s="5">
        <v>69</v>
      </c>
      <c r="F46" s="5">
        <v>73</v>
      </c>
      <c r="G46" s="5">
        <v>88</v>
      </c>
      <c r="H46" s="6">
        <v>75.900000000000006</v>
      </c>
      <c r="I46" s="2">
        <v>79.2</v>
      </c>
      <c r="J46" s="15">
        <f>SUMPRODUCT(H46:I46*{0.5,0.5})</f>
        <v>77.550000000000011</v>
      </c>
      <c r="K46" s="17" t="s">
        <v>12</v>
      </c>
      <c r="L46" s="2">
        <v>1</v>
      </c>
      <c r="M46" s="16" t="s">
        <v>12</v>
      </c>
    </row>
    <row r="47" spans="1:13" ht="45" customHeight="1" x14ac:dyDescent="0.15">
      <c r="A47" s="1">
        <v>45</v>
      </c>
      <c r="B47" s="5" t="s">
        <v>26</v>
      </c>
      <c r="C47" s="8" t="s">
        <v>79</v>
      </c>
      <c r="D47" s="5" t="s">
        <v>81</v>
      </c>
      <c r="E47" s="5">
        <v>69</v>
      </c>
      <c r="F47" s="5">
        <v>68</v>
      </c>
      <c r="G47" s="5">
        <v>85</v>
      </c>
      <c r="H47" s="6">
        <v>73.5</v>
      </c>
      <c r="I47" s="2">
        <v>80.8</v>
      </c>
      <c r="J47" s="15">
        <f>SUMPRODUCT(H47:I47*{0.5,0.5})</f>
        <v>77.150000000000006</v>
      </c>
      <c r="K47" s="17" t="s">
        <v>12</v>
      </c>
      <c r="L47" s="2">
        <v>2</v>
      </c>
      <c r="M47" s="16" t="s">
        <v>11</v>
      </c>
    </row>
    <row r="48" spans="1:13" ht="45" customHeight="1" x14ac:dyDescent="0.15">
      <c r="A48" s="1">
        <v>46</v>
      </c>
      <c r="B48" s="5" t="s">
        <v>26</v>
      </c>
      <c r="C48" s="8" t="s">
        <v>79</v>
      </c>
      <c r="D48" s="5" t="s">
        <v>82</v>
      </c>
      <c r="E48" s="5">
        <v>63</v>
      </c>
      <c r="F48" s="5">
        <v>69.5</v>
      </c>
      <c r="G48" s="5">
        <v>79</v>
      </c>
      <c r="H48" s="6">
        <v>69.75</v>
      </c>
      <c r="I48" s="2">
        <v>75.599999999999994</v>
      </c>
      <c r="J48" s="15">
        <f>SUMPRODUCT(H48:I48*{0.5,0.5})</f>
        <v>72.674999999999997</v>
      </c>
      <c r="K48" s="17" t="s">
        <v>12</v>
      </c>
      <c r="L48" s="2">
        <v>3</v>
      </c>
      <c r="M48" s="16" t="s">
        <v>11</v>
      </c>
    </row>
    <row r="49" spans="1:13" ht="45" customHeight="1" x14ac:dyDescent="0.15">
      <c r="A49" s="1">
        <v>47</v>
      </c>
      <c r="B49" s="5" t="s">
        <v>26</v>
      </c>
      <c r="C49" s="8" t="s">
        <v>83</v>
      </c>
      <c r="D49" s="5" t="s">
        <v>84</v>
      </c>
      <c r="E49" s="5">
        <v>72</v>
      </c>
      <c r="F49" s="5">
        <v>58</v>
      </c>
      <c r="G49" s="5">
        <v>64</v>
      </c>
      <c r="H49" s="6">
        <v>65.400000000000006</v>
      </c>
      <c r="I49" s="2">
        <v>76.2</v>
      </c>
      <c r="J49" s="15">
        <f>SUMPRODUCT(H49:I49*{0.5,0.5})</f>
        <v>70.800000000000011</v>
      </c>
      <c r="K49" s="17" t="s">
        <v>12</v>
      </c>
      <c r="L49" s="2">
        <v>1</v>
      </c>
      <c r="M49" s="16" t="s">
        <v>12</v>
      </c>
    </row>
    <row r="50" spans="1:13" ht="45" customHeight="1" x14ac:dyDescent="0.15">
      <c r="A50" s="1">
        <v>48</v>
      </c>
      <c r="B50" s="5" t="s">
        <v>26</v>
      </c>
      <c r="C50" s="8" t="s">
        <v>83</v>
      </c>
      <c r="D50" s="5" t="s">
        <v>85</v>
      </c>
      <c r="E50" s="5">
        <v>66</v>
      </c>
      <c r="F50" s="5">
        <v>54</v>
      </c>
      <c r="G50" s="5">
        <v>76</v>
      </c>
      <c r="H50" s="6">
        <v>65.400000000000006</v>
      </c>
      <c r="I50" s="2">
        <v>71.8</v>
      </c>
      <c r="J50" s="15">
        <f>SUMPRODUCT(H50:I50*{0.5,0.5})</f>
        <v>68.599999999999994</v>
      </c>
      <c r="K50" s="17" t="s">
        <v>12</v>
      </c>
      <c r="L50" s="2">
        <v>3</v>
      </c>
      <c r="M50" s="16" t="s">
        <v>11</v>
      </c>
    </row>
    <row r="51" spans="1:13" ht="45" customHeight="1" x14ac:dyDescent="0.15">
      <c r="A51" s="1">
        <v>49</v>
      </c>
      <c r="B51" s="5" t="s">
        <v>26</v>
      </c>
      <c r="C51" s="8" t="s">
        <v>83</v>
      </c>
      <c r="D51" s="5" t="s">
        <v>86</v>
      </c>
      <c r="E51" s="5">
        <v>54.5</v>
      </c>
      <c r="F51" s="5">
        <v>58</v>
      </c>
      <c r="G51" s="5">
        <v>78</v>
      </c>
      <c r="H51" s="6">
        <v>62.6</v>
      </c>
      <c r="I51" s="2">
        <v>78.400000000000006</v>
      </c>
      <c r="J51" s="15">
        <f>SUMPRODUCT(H51:I51*{0.5,0.5})</f>
        <v>70.5</v>
      </c>
      <c r="K51" s="17" t="s">
        <v>12</v>
      </c>
      <c r="L51" s="2">
        <v>2</v>
      </c>
      <c r="M51" s="16" t="s">
        <v>11</v>
      </c>
    </row>
    <row r="52" spans="1:13" ht="45" customHeight="1" x14ac:dyDescent="0.15">
      <c r="A52" s="1">
        <v>50</v>
      </c>
      <c r="B52" s="5" t="s">
        <v>27</v>
      </c>
      <c r="C52" s="8" t="s">
        <v>87</v>
      </c>
      <c r="D52" s="5" t="s">
        <v>88</v>
      </c>
      <c r="E52" s="5">
        <v>73</v>
      </c>
      <c r="F52" s="5">
        <v>53</v>
      </c>
      <c r="G52" s="5">
        <v>83</v>
      </c>
      <c r="H52" s="6">
        <v>70</v>
      </c>
      <c r="I52" s="2">
        <v>77.8</v>
      </c>
      <c r="J52" s="15">
        <f>SUMPRODUCT(H52:I52*{0.5,0.5})</f>
        <v>73.900000000000006</v>
      </c>
      <c r="K52" s="17" t="s">
        <v>12</v>
      </c>
      <c r="L52" s="2">
        <v>2</v>
      </c>
      <c r="M52" s="16" t="s">
        <v>11</v>
      </c>
    </row>
    <row r="53" spans="1:13" ht="45" customHeight="1" x14ac:dyDescent="0.15">
      <c r="A53" s="1">
        <v>51</v>
      </c>
      <c r="B53" s="5" t="s">
        <v>27</v>
      </c>
      <c r="C53" s="8" t="s">
        <v>87</v>
      </c>
      <c r="D53" s="5" t="s">
        <v>89</v>
      </c>
      <c r="E53" s="5">
        <v>69</v>
      </c>
      <c r="F53" s="5">
        <v>60.5</v>
      </c>
      <c r="G53" s="5">
        <v>79</v>
      </c>
      <c r="H53" s="6">
        <v>69.45</v>
      </c>
      <c r="I53" s="2">
        <v>85</v>
      </c>
      <c r="J53" s="15">
        <f>SUMPRODUCT(H53:I53*{0.5,0.5})</f>
        <v>77.224999999999994</v>
      </c>
      <c r="K53" s="17" t="s">
        <v>12</v>
      </c>
      <c r="L53" s="2">
        <v>1</v>
      </c>
      <c r="M53" s="16" t="s">
        <v>12</v>
      </c>
    </row>
    <row r="54" spans="1:13" ht="45" customHeight="1" x14ac:dyDescent="0.15">
      <c r="A54" s="1">
        <v>52</v>
      </c>
      <c r="B54" s="5" t="s">
        <v>27</v>
      </c>
      <c r="C54" s="8" t="s">
        <v>87</v>
      </c>
      <c r="D54" s="5" t="s">
        <v>90</v>
      </c>
      <c r="E54" s="5">
        <v>67.5</v>
      </c>
      <c r="F54" s="5">
        <v>55</v>
      </c>
      <c r="G54" s="5">
        <v>81</v>
      </c>
      <c r="H54" s="6">
        <v>67.8</v>
      </c>
      <c r="I54" s="2">
        <v>76</v>
      </c>
      <c r="J54" s="15">
        <f>SUMPRODUCT(H54:I54*{0.5,0.5})</f>
        <v>71.900000000000006</v>
      </c>
      <c r="K54" s="17" t="s">
        <v>12</v>
      </c>
      <c r="L54" s="2">
        <v>3</v>
      </c>
      <c r="M54" s="16" t="s">
        <v>11</v>
      </c>
    </row>
    <row r="55" spans="1:13" ht="45" customHeight="1" x14ac:dyDescent="0.15">
      <c r="A55" s="1">
        <v>55</v>
      </c>
      <c r="B55" s="5" t="s">
        <v>28</v>
      </c>
      <c r="C55" s="8" t="s">
        <v>91</v>
      </c>
      <c r="D55" s="5" t="s">
        <v>94</v>
      </c>
      <c r="E55" s="5">
        <v>69.5</v>
      </c>
      <c r="F55" s="5">
        <v>64.5</v>
      </c>
      <c r="G55" s="5"/>
      <c r="H55" s="6">
        <v>134</v>
      </c>
      <c r="I55" s="2">
        <v>83.2</v>
      </c>
      <c r="J55" s="15">
        <f>SUMPRODUCT(H55:I55*{0.25,0.5})</f>
        <v>75.099999999999994</v>
      </c>
      <c r="K55" s="17" t="s">
        <v>12</v>
      </c>
      <c r="L55" s="2">
        <v>1</v>
      </c>
      <c r="M55" s="16" t="s">
        <v>12</v>
      </c>
    </row>
    <row r="56" spans="1:13" ht="45" customHeight="1" x14ac:dyDescent="0.15">
      <c r="A56" s="1">
        <v>53</v>
      </c>
      <c r="B56" s="5" t="s">
        <v>28</v>
      </c>
      <c r="C56" s="8" t="s">
        <v>91</v>
      </c>
      <c r="D56" s="5" t="s">
        <v>92</v>
      </c>
      <c r="E56" s="5">
        <v>72.5</v>
      </c>
      <c r="F56" s="5">
        <v>63.5</v>
      </c>
      <c r="G56" s="5"/>
      <c r="H56" s="6">
        <v>136</v>
      </c>
      <c r="I56" s="2">
        <v>74.599999999999994</v>
      </c>
      <c r="J56" s="15">
        <f>SUMPRODUCT(H56:I56*{0.25,0.5})</f>
        <v>71.3</v>
      </c>
      <c r="K56" s="17" t="s">
        <v>12</v>
      </c>
      <c r="L56" s="2">
        <v>2</v>
      </c>
      <c r="M56" s="16" t="s">
        <v>11</v>
      </c>
    </row>
    <row r="57" spans="1:13" ht="45" customHeight="1" x14ac:dyDescent="0.15">
      <c r="A57" s="1">
        <v>54</v>
      </c>
      <c r="B57" s="5" t="s">
        <v>28</v>
      </c>
      <c r="C57" s="8" t="s">
        <v>91</v>
      </c>
      <c r="D57" s="5" t="s">
        <v>93</v>
      </c>
      <c r="E57" s="5">
        <v>75.5</v>
      </c>
      <c r="F57" s="5">
        <v>59.5</v>
      </c>
      <c r="G57" s="5"/>
      <c r="H57" s="6">
        <v>135</v>
      </c>
      <c r="I57" s="2">
        <v>70.8</v>
      </c>
      <c r="J57" s="15">
        <f>SUMPRODUCT(H57:I57*{0.25,0.5})</f>
        <v>69.150000000000006</v>
      </c>
      <c r="K57" s="17" t="s">
        <v>12</v>
      </c>
      <c r="L57" s="2">
        <v>3</v>
      </c>
      <c r="M57" s="16" t="s">
        <v>11</v>
      </c>
    </row>
    <row r="58" spans="1:13" ht="45" customHeight="1" x14ac:dyDescent="0.15">
      <c r="A58" s="1">
        <v>56</v>
      </c>
      <c r="B58" s="5" t="s">
        <v>28</v>
      </c>
      <c r="C58" s="8" t="s">
        <v>95</v>
      </c>
      <c r="D58" s="5" t="s">
        <v>96</v>
      </c>
      <c r="E58" s="5">
        <v>74</v>
      </c>
      <c r="F58" s="5">
        <v>63.5</v>
      </c>
      <c r="G58" s="5"/>
      <c r="H58" s="6">
        <v>137.5</v>
      </c>
      <c r="I58" s="2">
        <v>85.6</v>
      </c>
      <c r="J58" s="15">
        <f>SUMPRODUCT(H58:I58*{0.25,0.5})</f>
        <v>77.174999999999997</v>
      </c>
      <c r="K58" s="17" t="s">
        <v>12</v>
      </c>
      <c r="L58" s="2">
        <v>1</v>
      </c>
      <c r="M58" s="16" t="s">
        <v>12</v>
      </c>
    </row>
    <row r="59" spans="1:13" ht="45" customHeight="1" x14ac:dyDescent="0.15">
      <c r="A59" s="1">
        <v>57</v>
      </c>
      <c r="B59" s="5" t="s">
        <v>28</v>
      </c>
      <c r="C59" s="8" t="s">
        <v>95</v>
      </c>
      <c r="D59" s="5" t="s">
        <v>97</v>
      </c>
      <c r="E59" s="5">
        <v>70.5</v>
      </c>
      <c r="F59" s="5">
        <v>60</v>
      </c>
      <c r="G59" s="5"/>
      <c r="H59" s="6">
        <v>130.5</v>
      </c>
      <c r="I59" s="2">
        <v>76.599999999999994</v>
      </c>
      <c r="J59" s="15">
        <f>SUMPRODUCT(H59:I59*{0.25,0.5})</f>
        <v>70.924999999999997</v>
      </c>
      <c r="K59" s="17" t="s">
        <v>12</v>
      </c>
      <c r="L59" s="2">
        <v>2</v>
      </c>
      <c r="M59" s="16" t="s">
        <v>11</v>
      </c>
    </row>
    <row r="60" spans="1:13" ht="45" customHeight="1" x14ac:dyDescent="0.15">
      <c r="A60" s="1">
        <v>58</v>
      </c>
      <c r="B60" s="6" t="s">
        <v>28</v>
      </c>
      <c r="C60" s="8" t="s">
        <v>98</v>
      </c>
      <c r="D60" s="5" t="s">
        <v>99</v>
      </c>
      <c r="E60" s="6">
        <v>61.5</v>
      </c>
      <c r="F60" s="6">
        <v>61.5</v>
      </c>
      <c r="G60" s="6"/>
      <c r="H60" s="6">
        <v>123</v>
      </c>
      <c r="I60" s="2">
        <v>82.4</v>
      </c>
      <c r="J60" s="15">
        <f>SUMPRODUCT(H60:I60*{0.25,0.5})</f>
        <v>71.95</v>
      </c>
      <c r="K60" s="17" t="s">
        <v>12</v>
      </c>
      <c r="L60" s="2">
        <v>1</v>
      </c>
      <c r="M60" s="16" t="s">
        <v>12</v>
      </c>
    </row>
    <row r="61" spans="1:13" ht="45" customHeight="1" x14ac:dyDescent="0.15">
      <c r="A61" s="1">
        <v>59</v>
      </c>
      <c r="B61" s="5" t="s">
        <v>28</v>
      </c>
      <c r="C61" s="8" t="s">
        <v>87</v>
      </c>
      <c r="D61" s="5" t="s">
        <v>100</v>
      </c>
      <c r="E61" s="5">
        <v>72.5</v>
      </c>
      <c r="F61" s="5">
        <v>64</v>
      </c>
      <c r="G61" s="5">
        <v>82</v>
      </c>
      <c r="H61" s="6">
        <v>72.8</v>
      </c>
      <c r="I61" s="4">
        <v>81.599999999999994</v>
      </c>
      <c r="J61" s="15">
        <f>SUMPRODUCT(H61:I61*{0.5,0.5})</f>
        <v>77.199999999999989</v>
      </c>
      <c r="K61" s="17" t="s">
        <v>12</v>
      </c>
      <c r="L61" s="2">
        <v>1</v>
      </c>
      <c r="M61" s="16" t="s">
        <v>12</v>
      </c>
    </row>
    <row r="62" spans="1:13" ht="45" customHeight="1" x14ac:dyDescent="0.15">
      <c r="A62" s="1">
        <v>61</v>
      </c>
      <c r="B62" s="5" t="s">
        <v>28</v>
      </c>
      <c r="C62" s="8" t="s">
        <v>87</v>
      </c>
      <c r="D62" s="5" t="s">
        <v>102</v>
      </c>
      <c r="E62" s="5">
        <v>66</v>
      </c>
      <c r="F62" s="5">
        <v>66</v>
      </c>
      <c r="G62" s="5">
        <v>79</v>
      </c>
      <c r="H62" s="6">
        <v>69.900000000000006</v>
      </c>
      <c r="I62" s="4">
        <v>75.400000000000006</v>
      </c>
      <c r="J62" s="15">
        <f>SUMPRODUCT(H62:I62*{0.5,0.5})</f>
        <v>72.650000000000006</v>
      </c>
      <c r="K62" s="17" t="s">
        <v>12</v>
      </c>
      <c r="L62" s="2">
        <v>2</v>
      </c>
      <c r="M62" s="16" t="s">
        <v>11</v>
      </c>
    </row>
    <row r="63" spans="1:13" ht="45" customHeight="1" x14ac:dyDescent="0.15">
      <c r="A63" s="1">
        <v>60</v>
      </c>
      <c r="B63" s="5" t="s">
        <v>28</v>
      </c>
      <c r="C63" s="8" t="s">
        <v>87</v>
      </c>
      <c r="D63" s="5" t="s">
        <v>101</v>
      </c>
      <c r="E63" s="5">
        <v>72</v>
      </c>
      <c r="F63" s="5">
        <v>62.5</v>
      </c>
      <c r="G63" s="5">
        <v>81</v>
      </c>
      <c r="H63" s="6">
        <v>71.849999999999994</v>
      </c>
      <c r="I63" s="18" t="s">
        <v>115</v>
      </c>
      <c r="J63" s="15">
        <v>0</v>
      </c>
      <c r="K63" s="17" t="s">
        <v>11</v>
      </c>
      <c r="L63" s="2">
        <v>3</v>
      </c>
      <c r="M63" s="16" t="s">
        <v>11</v>
      </c>
    </row>
    <row r="64" spans="1:13" ht="45" customHeight="1" x14ac:dyDescent="0.15">
      <c r="A64" s="1">
        <v>64</v>
      </c>
      <c r="B64" s="5" t="s">
        <v>29</v>
      </c>
      <c r="C64" s="8" t="s">
        <v>103</v>
      </c>
      <c r="D64" s="5" t="s">
        <v>106</v>
      </c>
      <c r="E64" s="5">
        <v>69.5</v>
      </c>
      <c r="F64" s="5">
        <v>59</v>
      </c>
      <c r="G64" s="5"/>
      <c r="H64" s="6">
        <v>128.5</v>
      </c>
      <c r="I64" s="2">
        <v>83.5</v>
      </c>
      <c r="J64" s="15">
        <f>SUMPRODUCT(H64:I64*{0.25,0.5})</f>
        <v>73.875</v>
      </c>
      <c r="K64" s="17" t="s">
        <v>12</v>
      </c>
      <c r="L64" s="2">
        <v>1</v>
      </c>
      <c r="M64" s="16" t="s">
        <v>12</v>
      </c>
    </row>
    <row r="65" spans="1:13" ht="45" customHeight="1" x14ac:dyDescent="0.15">
      <c r="A65" s="1">
        <v>63</v>
      </c>
      <c r="B65" s="5" t="s">
        <v>29</v>
      </c>
      <c r="C65" s="8" t="s">
        <v>103</v>
      </c>
      <c r="D65" s="5" t="s">
        <v>105</v>
      </c>
      <c r="E65" s="5">
        <v>76.5</v>
      </c>
      <c r="F65" s="5">
        <v>58</v>
      </c>
      <c r="G65" s="5"/>
      <c r="H65" s="6">
        <v>134.5</v>
      </c>
      <c r="I65" s="2">
        <v>79.3</v>
      </c>
      <c r="J65" s="15">
        <f>SUMPRODUCT(H65:I65*{0.25,0.5})</f>
        <v>73.275000000000006</v>
      </c>
      <c r="K65" s="17" t="s">
        <v>12</v>
      </c>
      <c r="L65" s="2">
        <v>2</v>
      </c>
      <c r="M65" s="16" t="s">
        <v>11</v>
      </c>
    </row>
    <row r="66" spans="1:13" ht="45" customHeight="1" x14ac:dyDescent="0.15">
      <c r="A66" s="1">
        <v>62</v>
      </c>
      <c r="B66" s="6" t="s">
        <v>29</v>
      </c>
      <c r="C66" s="8" t="s">
        <v>103</v>
      </c>
      <c r="D66" s="5" t="s">
        <v>104</v>
      </c>
      <c r="E66" s="6">
        <v>73</v>
      </c>
      <c r="F66" s="6">
        <v>65.5</v>
      </c>
      <c r="G66" s="6"/>
      <c r="H66" s="6" t="s">
        <v>15</v>
      </c>
      <c r="I66" s="2">
        <v>75.900000000000006</v>
      </c>
      <c r="J66" s="15">
        <f>SUMPRODUCT(H66:I66*{0.25,0.5})</f>
        <v>72.575000000000003</v>
      </c>
      <c r="K66" s="17" t="s">
        <v>12</v>
      </c>
      <c r="L66" s="2">
        <v>3</v>
      </c>
      <c r="M66" s="16" t="s">
        <v>11</v>
      </c>
    </row>
    <row r="67" spans="1:13" ht="45" customHeight="1" x14ac:dyDescent="0.15">
      <c r="A67" s="1">
        <v>65</v>
      </c>
      <c r="B67" s="5" t="s">
        <v>29</v>
      </c>
      <c r="C67" s="8" t="s">
        <v>76</v>
      </c>
      <c r="D67" s="5" t="s">
        <v>107</v>
      </c>
      <c r="E67" s="5">
        <v>73.5</v>
      </c>
      <c r="F67" s="5">
        <v>63</v>
      </c>
      <c r="G67" s="5">
        <v>77</v>
      </c>
      <c r="H67" s="6">
        <v>71.399999999999991</v>
      </c>
      <c r="I67" s="4">
        <v>76</v>
      </c>
      <c r="J67" s="15">
        <f>SUMPRODUCT(H67:I67*{0.5,0.5})</f>
        <v>73.699999999999989</v>
      </c>
      <c r="K67" s="17" t="s">
        <v>12</v>
      </c>
      <c r="L67" s="2">
        <v>1</v>
      </c>
      <c r="M67" s="16" t="s">
        <v>12</v>
      </c>
    </row>
    <row r="68" spans="1:13" ht="45" customHeight="1" x14ac:dyDescent="0.15">
      <c r="A68" s="1">
        <v>66</v>
      </c>
      <c r="B68" s="5" t="s">
        <v>29</v>
      </c>
      <c r="C68" s="8" t="s">
        <v>76</v>
      </c>
      <c r="D68" s="5" t="s">
        <v>108</v>
      </c>
      <c r="E68" s="5">
        <v>66.5</v>
      </c>
      <c r="F68" s="5">
        <v>65</v>
      </c>
      <c r="G68" s="5">
        <v>76</v>
      </c>
      <c r="H68" s="6">
        <v>68.900000000000006</v>
      </c>
      <c r="I68" s="4">
        <v>76.8</v>
      </c>
      <c r="J68" s="15">
        <f>SUMPRODUCT(H68:I68*{0.5,0.5})</f>
        <v>72.849999999999994</v>
      </c>
      <c r="K68" s="17" t="s">
        <v>12</v>
      </c>
      <c r="L68" s="2">
        <v>2</v>
      </c>
      <c r="M68" s="16" t="s">
        <v>11</v>
      </c>
    </row>
    <row r="69" spans="1:13" ht="45" customHeight="1" x14ac:dyDescent="0.15">
      <c r="A69" s="1">
        <v>67</v>
      </c>
      <c r="B69" s="5" t="s">
        <v>29</v>
      </c>
      <c r="C69" s="8" t="s">
        <v>76</v>
      </c>
      <c r="D69" s="5" t="s">
        <v>109</v>
      </c>
      <c r="E69" s="5">
        <v>70</v>
      </c>
      <c r="F69" s="5">
        <v>51</v>
      </c>
      <c r="G69" s="5">
        <v>78</v>
      </c>
      <c r="H69" s="6">
        <v>66.699999999999989</v>
      </c>
      <c r="I69" s="4">
        <v>76.900000000000006</v>
      </c>
      <c r="J69" s="15">
        <f>SUMPRODUCT(H69:I69*{0.5,0.5})</f>
        <v>71.8</v>
      </c>
      <c r="K69" s="17" t="s">
        <v>12</v>
      </c>
      <c r="L69" s="2">
        <v>3</v>
      </c>
      <c r="M69" s="16" t="s">
        <v>11</v>
      </c>
    </row>
    <row r="70" spans="1:13" ht="45" customHeight="1" x14ac:dyDescent="0.15">
      <c r="A70" s="1">
        <v>68</v>
      </c>
      <c r="B70" s="5" t="s">
        <v>29</v>
      </c>
      <c r="C70" s="8" t="s">
        <v>79</v>
      </c>
      <c r="D70" s="5" t="s">
        <v>110</v>
      </c>
      <c r="E70" s="5">
        <v>77.5</v>
      </c>
      <c r="F70" s="5">
        <v>54</v>
      </c>
      <c r="G70" s="5">
        <v>79</v>
      </c>
      <c r="H70" s="6">
        <v>70.900000000000006</v>
      </c>
      <c r="I70" s="4">
        <v>80.599999999999994</v>
      </c>
      <c r="J70" s="15">
        <f>SUMPRODUCT(H70:I70*{0.5,0.5})</f>
        <v>75.75</v>
      </c>
      <c r="K70" s="17" t="s">
        <v>12</v>
      </c>
      <c r="L70" s="2">
        <v>1</v>
      </c>
      <c r="M70" s="16" t="s">
        <v>12</v>
      </c>
    </row>
    <row r="71" spans="1:13" ht="45" customHeight="1" x14ac:dyDescent="0.15">
      <c r="A71" s="1">
        <v>69</v>
      </c>
      <c r="B71" s="5" t="s">
        <v>29</v>
      </c>
      <c r="C71" s="8" t="s">
        <v>79</v>
      </c>
      <c r="D71" s="5" t="s">
        <v>111</v>
      </c>
      <c r="E71" s="5">
        <v>63.5</v>
      </c>
      <c r="F71" s="5">
        <v>56</v>
      </c>
      <c r="G71" s="5">
        <v>79</v>
      </c>
      <c r="H71" s="6">
        <v>65.900000000000006</v>
      </c>
      <c r="I71" s="4">
        <v>79.599999999999994</v>
      </c>
      <c r="J71" s="15">
        <f>SUMPRODUCT(H71:I71*{0.5,0.5})</f>
        <v>72.75</v>
      </c>
      <c r="K71" s="17" t="s">
        <v>12</v>
      </c>
      <c r="L71" s="2">
        <v>2</v>
      </c>
      <c r="M71" s="16" t="s">
        <v>11</v>
      </c>
    </row>
    <row r="72" spans="1:13" ht="45" customHeight="1" x14ac:dyDescent="0.15">
      <c r="A72" s="1">
        <v>70</v>
      </c>
      <c r="B72" s="5" t="s">
        <v>29</v>
      </c>
      <c r="C72" s="8" t="s">
        <v>79</v>
      </c>
      <c r="D72" s="5" t="s">
        <v>112</v>
      </c>
      <c r="E72" s="5">
        <v>64</v>
      </c>
      <c r="F72" s="5">
        <v>60.5</v>
      </c>
      <c r="G72" s="5">
        <v>73</v>
      </c>
      <c r="H72" s="6">
        <v>65.650000000000006</v>
      </c>
      <c r="I72" s="4">
        <v>77.900000000000006</v>
      </c>
      <c r="J72" s="15">
        <f>SUMPRODUCT(H72:I72*{0.5,0.5})</f>
        <v>71.775000000000006</v>
      </c>
      <c r="K72" s="17" t="s">
        <v>12</v>
      </c>
      <c r="L72" s="2">
        <v>3</v>
      </c>
      <c r="M72" s="16" t="s">
        <v>11</v>
      </c>
    </row>
    <row r="73" spans="1:13" ht="45" customHeight="1" x14ac:dyDescent="0.15">
      <c r="A73" s="1">
        <v>71</v>
      </c>
      <c r="B73" s="5" t="s">
        <v>27</v>
      </c>
      <c r="C73" s="8" t="s">
        <v>103</v>
      </c>
      <c r="D73" s="5" t="s">
        <v>113</v>
      </c>
      <c r="E73" s="5">
        <v>67.5</v>
      </c>
      <c r="F73" s="5">
        <v>57</v>
      </c>
      <c r="G73" s="5"/>
      <c r="H73" s="6">
        <v>124.5</v>
      </c>
      <c r="I73" s="2">
        <v>79.3</v>
      </c>
      <c r="J73" s="15">
        <f>SUMPRODUCT(H73:I73*{0.25,0.5})</f>
        <v>70.775000000000006</v>
      </c>
      <c r="K73" s="17" t="s">
        <v>12</v>
      </c>
      <c r="L73" s="2">
        <v>1</v>
      </c>
      <c r="M73" s="16" t="s">
        <v>12</v>
      </c>
    </row>
  </sheetData>
  <autoFilter ref="A2:M73" xr:uid="{00000000-0001-0000-0000-000000000000}">
    <sortState xmlns:xlrd2="http://schemas.microsoft.com/office/spreadsheetml/2017/richdata2" ref="A70:M72">
      <sortCondition descending="1" ref="J2:J73"/>
    </sortState>
  </autoFilter>
  <mergeCells count="1">
    <mergeCell ref="A1:M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2022-08-06T06:53:51Z</dcterms:modified>
</cp:coreProperties>
</file>